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8255" windowHeight="11595" activeTab="0"/>
  </bookViews>
  <sheets>
    <sheet name="Sheet1" sheetId="1" r:id="rId1"/>
  </sheets>
  <definedNames>
    <definedName name="_xlnm.Print_Area" localSheetId="0">'Sheet1'!$A$1:$F$56</definedName>
  </definedNames>
  <calcPr fullCalcOnLoad="1"/>
</workbook>
</file>

<file path=xl/sharedStrings.xml><?xml version="1.0" encoding="utf-8"?>
<sst xmlns="http://schemas.openxmlformats.org/spreadsheetml/2006/main" count="56" uniqueCount="53">
  <si>
    <t>Ð²ÞìºîìàôÂÚàôÜ</t>
  </si>
  <si>
    <t xml:space="preserve">²Ùë³ÃÇíª </t>
  </si>
  <si>
    <t>(Ñ³½³ñ ¹ñ³Ù)</t>
  </si>
  <si>
    <t>²Üì²ÜàôØÀ</t>
  </si>
  <si>
    <t>îáÏáë³ÛÇÝ ¨ ÝÙ³Ý³ïÇå »Ï³ÙáõïÝ»ñ</t>
  </si>
  <si>
    <t>îáÏáë³ÛÇÝ ¨ ÝÙ³Ý³ïÇå Í³Ëë»ñ</t>
  </si>
  <si>
    <t>¼áõï ïáÏáë³ÛÇÝ ¨ ÝÙ³Ý³ïÇå »Ï³Ùáõï</t>
  </si>
  <si>
    <t>ÎáÙÇëÇáÝ ¨ ³ÛÉ í×³ñÝ»ñÇ ï»ëùáí »Ï³ÙáõïÝ»ñ</t>
  </si>
  <si>
    <t>ÎáÙÇëÇáÝ ¨ ³ÛÉ í×³ñÝ»ñÇ ï»ëùáí Í³Ëë»ñ</t>
  </si>
  <si>
    <t xml:space="preserve">êï³óí³Í ½áõï ÏáÙÇëÇáÝ ¨ ³ÛÉ í×³ñÝ»ñ  </t>
  </si>
  <si>
    <t>ºÏ³Ùáõï ß³Ñ³µ³ÅÇÝÝ»ñÇó</t>
  </si>
  <si>
    <t>¼áõï »Ï³Ùáõï ³é¨ïñ³ÛÇÝ ·áñÍ³éÝáõÃÛáõÝÝ»ñÇó</t>
  </si>
  <si>
    <t>²ÛÉ ·áñÍ³éÝ³Ï³Ý »Ï³ÙáõïÝ»ñ</t>
  </si>
  <si>
    <t>¶áñÍ³éÝ³Ï³Ý »Ï³ÙáõïÝ»ñ</t>
  </si>
  <si>
    <t>¼áõï Ù³ëÑ³ÝáõÙÝ»ñ ³ÏïÇíÝ»ñÇ 
ÑÝ³ñ³íáñ ÏáñáõëïÝ»ñÇ å³ÑáõëïÝ»ñÇÝ</t>
  </si>
  <si>
    <t>ÀÝ¹Ñ³Ýáõñ í³ñã³Ï³Ý Í³Ëë»ñ</t>
  </si>
  <si>
    <t>²ÛÉ ·áñÍ³éÝ³Ï³Ý Í³Ëë»ñ</t>
  </si>
  <si>
    <t>²ÛÉ ³ÝÓ³Ýó Ï³ÝáÝ³¹ñ³Ï³Ý Ï³åÇï³ÉáõÙ Ý»ñ¹ñáõÙÝ»ñÇó
 ½áõï ß³ÑáõÛÃ (íÝ³ë)</t>
  </si>
  <si>
    <t>Þ³ÑáõÛÃÁ (íÝ³ëÁ) ÙÇÝã¨ Ñ³ñÏáõÙÁ</t>
  </si>
  <si>
    <t>Þ³ÑáõÃ³Ñ³ñÏÇ ·Íáí Í³Ëë (÷áËÑ³ïáõóáõÙ)</t>
  </si>
  <si>
    <t>Ø»Ï µ³ÅÝ»ïáÙëÇÝ µ³ÅÇÝ ÁÝÏÝáÕ µ³½³ÛÇÝ ß³ÑáõÛÃ</t>
  </si>
  <si>
    <t>Ø»Ï µ³ÅÝ»ïáÙëÇÝ µ³ÅÇÝ ÁÝÏÝáÕ Ýáëñ³óí³Í ß³ÑáõÛÃ</t>
  </si>
  <si>
    <t xml:space="preserve">²Û¹ ÃíáõÙª </t>
  </si>
  <si>
    <t>Ø³Ûñ Ï³½Ù³Ï»ñåáõÃÛ³Ý µ³ÅÝ»Ù³ë</t>
  </si>
  <si>
    <t>Ä³Ù³Ý³Ï³ßñç³ÝÇ ß³ÑáõÛÃ</t>
  </si>
  <si>
    <t>âí»ñ³ÑëÏíáÕ µ³ÅÝ»Ù³ë</t>
  </si>
  <si>
    <t>²ÛÉ Ñ³Ù³å³ñ÷³Ï ýÇÝ³Ýë³Ï³Ý ³ñ¹ÛáõÝù</t>
  </si>
  <si>
    <t>ì³×³éùÇ Ñ³Ù³ñ Ù³ïã»ÉÇ ýÇÝ³Ýë³Ï³Ý ³ÏïÇíÝ»ñÇ í»ñ³·Ý³Ñ³ïáõÙÝ»ñ</t>
  </si>
  <si>
    <t>¸ñ³Ù³Ï³Ý Ñáëù»ñÇ Ñ»ç³íáñáõÙ</t>
  </si>
  <si>
    <t>àã ÁÝÃ³óÇÏ ³ÏïÇíÝ»ñÇ í»ñ³·Ý³Ñ³ïáõÙÝ»ñÇó û·áõïÝ»ñ</t>
  </si>
  <si>
    <t>²ÛÉ Ñ³Ù³å³ñ÷³Ï ýÇÝ³Ýë³Ï³Ý ³ñ¹ÛáõÝù Ñ³ñÏáõÙÇó Ñ»ïá</t>
  </si>
  <si>
    <t>Ð³Ù³å³ñ÷³Ï ýÇÝ³Ýë³Ï³Ý ³ñ¹ÛáõÝù</t>
  </si>
  <si>
    <t>Ð²êî²îì²Ì  ¾
Ð³Û³ëï³ÝÇ Ð³Ýñ³å»ïáõÃÛ³Ý Ï»ÝïñáÝ³Ï³Ý µ³ÝÏÇ ËáñÑñ¹Ç 2011  Ãí³Ï³ÝÇ ¹»Ïï»Ùµ»ñÇ 20-Ç ÃÇí  371-Ü áñáßÙ³Ùµ</t>
  </si>
  <si>
    <t>¶áñÍ³¹Çñ ïÝûñ»Ý`</t>
  </si>
  <si>
    <t>¶ÉË³íáñ Ñ³ßí³å³Ñ`</t>
  </si>
  <si>
    <t xml:space="preserve">Ð³Û³ëï³ÝÇ Ð³Ýñ³å»ïáõÃÛ³Ý Ï»ÝïñáÝ³Ï³Ý µ³ÝÏÇ Ý³Ë³·³Ñª
------------------------ ²ñÃáõñ æ³í³¹Û³Ý
   2011 Ãí³Ï³ÝÇ ¹»Ïï»Ùµ»ñÇ ___
</t>
  </si>
  <si>
    <t>Ð³Û³ëï³ÝÇ Ð³Ýñ³å»ïáõÃÛ³Ý  ýÇÝ³ÝëÝ»ñÇ Ý³Ë³ñ³ñª
----------------------- ì³ã» ¶³µñÇ»ÉÛ³Ý 
      2011 Ãí³Ï³ÝÇ ¹»Ïï»Ùµ»ñÇ</t>
  </si>
  <si>
    <t>Ð²êî²îì²Ì  ¾
Ð³Û³ëï³ÝÇ Ð³Ýñ³å»ïáõÃÛ³Ý ýÇÝ³ÝëÝ»ñÇ Ý³Ë³ñ³ñÇª 2011  Ãí³Ï³ÝÇ ¹»Ïï»Ùµ»ñÇ      -Ç ÃÇí ___ -Ü Ññ³Ù³Ýáí</t>
  </si>
  <si>
    <t>öáË³ñÅ»ù³ÛÇÝ ï³ñµ»ñáõÃÛáõÝÝ»ñ ³ñï»ñÏñÛ³ ·áñÍ³éÝáõÃÛáõÝÝ»ñÇ  í»ñ³Ñ³ßí³ñÏÇó</t>
  </si>
  <si>
    <t xml:space="preserve">Ð³ßí»ïíáõÃÛ³Ý í³í»ñ³óÙ³Ý ³Ùë³ÃÇíÁ </t>
  </si>
  <si>
    <t>Îî</t>
  </si>
  <si>
    <t>Ð³í»Éí³Í 9</t>
  </si>
  <si>
    <t>Ð³Ù³å³ñ÷³Ï ýÇÝ³Ýë³Ï³Ý ³ñ¹ÛáõÝùÝ»ñÇ Ù³ëÇÝ (Ó¨ 6)</t>
  </si>
  <si>
    <t>²ÛÉ Ñ³Ù³å³ñ÷³Ï »Ï³ÙáõïÇ ·Íáí ß³ÑáõÃ³Ñ³ñÏ</t>
  </si>
  <si>
    <t>ÀÝÃ³óÇÏ ÙÇç³ÝÏÛ³É Å³Ù³Ý³Ï³ßñç³Ý</t>
  </si>
  <si>
    <t xml:space="preserve">ÀÝÃ³óÇÏ ýÇÝ³Ýë³Ï³Ý ï³ñí³ ëÏ½µÇó ÙÇÝã¨ Ñ³ßí»ïáõ ³Ùë³ÃÇíÝ ÁÝÏ³Í Å³Ù³Ý³Ï³-ßñç³Ý (³×áÕ³Ï³Ý) </t>
  </si>
  <si>
    <t>Ü³Ëáñ¹áÕ ýÇÝ³Ýë³Ï³Ý ï³ñí³ Ñ³Ù³¹ñ»ÉÇ ÁÝÃ³óÇÏ ÙÇç³ÝÏÛ³É Å³Ù³Ý³Ï³ßñç³Ý</t>
  </si>
  <si>
    <t xml:space="preserve">Ü³Ëáñ¹ ýÇÝ³Ýë³Ï³Ý ï³ñí³ ëÏ½µÇó ÙÇÝã¨ Ñ³Ù³¹ñ»ÉÇ Ñ³ßí»ïáõ ³Ùë³ÃÇíÝ ÁÝÏ³Í Å³Ù³Ý³Ï³ßñç³Ý (³×áÕ³Ï³Ý) </t>
  </si>
  <si>
    <t>Ü»ñ¹ñáõÙ³ÛÇÝ ÁÝÏ»ñáõÃÛ³Ý ³Ýí³ÝáõÙÁ ¨ ·ïÝí»Éáõ í³ÛñÁ</t>
  </si>
  <si>
    <t>§²Éý³ë»ùÛáõñÇÃÇ½¦ êäÀ , ù.ºñ¨³Ý, Ð³É³µÛ³Ý 34/52</t>
  </si>
  <si>
    <t>Գ. Գրիգորյան</t>
  </si>
  <si>
    <t>Կ. Սիմոնյան</t>
  </si>
  <si>
    <t xml:space="preserve">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</si>
</sst>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Times Armenian"/>
      <family val="1"/>
    </font>
    <font>
      <sz val="11"/>
      <color indexed="8"/>
      <name val="Arial Armenian"/>
      <family val="2"/>
    </font>
    <font>
      <sz val="10"/>
      <name val="Arial"/>
      <family val="2"/>
    </font>
    <font>
      <sz val="10"/>
      <name val="Arial Armenian"/>
      <family val="2"/>
    </font>
    <font>
      <b/>
      <i/>
      <sz val="9"/>
      <name val="Times Armenian"/>
      <family val="1"/>
    </font>
    <font>
      <sz val="13"/>
      <name val="Times Armenian"/>
      <family val="1"/>
    </font>
    <font>
      <sz val="11"/>
      <name val="Times Armenian"/>
      <family val="1"/>
    </font>
    <font>
      <sz val="10"/>
      <name val="Times LatRus"/>
      <family val="1"/>
    </font>
    <font>
      <sz val="8"/>
      <name val="Times Armenian"/>
      <family val="1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Times Armenian"/>
      <family val="1"/>
    </font>
    <font>
      <b/>
      <sz val="10"/>
      <name val="Times Armenian"/>
      <family val="1"/>
    </font>
    <font>
      <sz val="11"/>
      <color indexed="9"/>
      <name val="Arial Armenian"/>
      <family val="2"/>
    </font>
    <font>
      <sz val="11"/>
      <color indexed="20"/>
      <name val="Arial Armenian"/>
      <family val="2"/>
    </font>
    <font>
      <b/>
      <sz val="11"/>
      <color indexed="52"/>
      <name val="Arial Armenian"/>
      <family val="2"/>
    </font>
    <font>
      <b/>
      <sz val="11"/>
      <color indexed="9"/>
      <name val="Arial Armenian"/>
      <family val="2"/>
    </font>
    <font>
      <i/>
      <sz val="11"/>
      <color indexed="23"/>
      <name val="Arial Armenian"/>
      <family val="2"/>
    </font>
    <font>
      <sz val="11"/>
      <color indexed="17"/>
      <name val="Arial Armenian"/>
      <family val="2"/>
    </font>
    <font>
      <b/>
      <sz val="15"/>
      <color indexed="56"/>
      <name val="Arial Armenian"/>
      <family val="2"/>
    </font>
    <font>
      <b/>
      <sz val="13"/>
      <color indexed="56"/>
      <name val="Arial Armenian"/>
      <family val="2"/>
    </font>
    <font>
      <b/>
      <sz val="11"/>
      <color indexed="56"/>
      <name val="Arial Armenian"/>
      <family val="2"/>
    </font>
    <font>
      <sz val="11"/>
      <color indexed="62"/>
      <name val="Arial Armenian"/>
      <family val="2"/>
    </font>
    <font>
      <sz val="11"/>
      <color indexed="52"/>
      <name val="Arial Armenian"/>
      <family val="2"/>
    </font>
    <font>
      <sz val="11"/>
      <color indexed="60"/>
      <name val="Arial Armenian"/>
      <family val="2"/>
    </font>
    <font>
      <b/>
      <sz val="11"/>
      <color indexed="63"/>
      <name val="Arial Armenian"/>
      <family val="2"/>
    </font>
    <font>
      <b/>
      <sz val="18"/>
      <color indexed="56"/>
      <name val="Cambria"/>
      <family val="2"/>
    </font>
    <font>
      <b/>
      <sz val="11"/>
      <color indexed="8"/>
      <name val="Arial Armenian"/>
      <family val="2"/>
    </font>
    <font>
      <sz val="11"/>
      <color indexed="10"/>
      <name val="Arial Armenian"/>
      <family val="2"/>
    </font>
    <font>
      <sz val="11"/>
      <color theme="1"/>
      <name val="Arial Armenian"/>
      <family val="2"/>
    </font>
    <font>
      <sz val="11"/>
      <color theme="0"/>
      <name val="Arial Armenian"/>
      <family val="2"/>
    </font>
    <font>
      <sz val="11"/>
      <color rgb="FF9C0006"/>
      <name val="Arial Armenian"/>
      <family val="2"/>
    </font>
    <font>
      <b/>
      <sz val="11"/>
      <color rgb="FFFA7D00"/>
      <name val="Arial Armenian"/>
      <family val="2"/>
    </font>
    <font>
      <b/>
      <sz val="11"/>
      <color theme="0"/>
      <name val="Arial Armenian"/>
      <family val="2"/>
    </font>
    <font>
      <i/>
      <sz val="11"/>
      <color rgb="FF7F7F7F"/>
      <name val="Arial Armenian"/>
      <family val="2"/>
    </font>
    <font>
      <sz val="11"/>
      <color rgb="FF0061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sz val="11"/>
      <color rgb="FF3F3F76"/>
      <name val="Arial Armenian"/>
      <family val="2"/>
    </font>
    <font>
      <sz val="11"/>
      <color rgb="FFFA7D00"/>
      <name val="Arial Armenian"/>
      <family val="2"/>
    </font>
    <font>
      <sz val="11"/>
      <color rgb="FF9C6500"/>
      <name val="Arial Armenian"/>
      <family val="2"/>
    </font>
    <font>
      <b/>
      <sz val="11"/>
      <color rgb="FF3F3F3F"/>
      <name val="Arial Armenian"/>
      <family val="2"/>
    </font>
    <font>
      <b/>
      <sz val="18"/>
      <color theme="3"/>
      <name val="Cambria"/>
      <family val="2"/>
    </font>
    <font>
      <b/>
      <sz val="11"/>
      <color theme="1"/>
      <name val="Arial Armenian"/>
      <family val="2"/>
    </font>
    <font>
      <sz val="11"/>
      <color rgb="FFFF0000"/>
      <name val="Arial Armeni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hair"/>
      <right style="hair"/>
      <top style="hair"/>
      <bottom style="hair"/>
    </border>
  </borders>
  <cellStyleXfs count="7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Font="0" applyFill="0" applyBorder="0" applyProtection="0">
      <alignment/>
    </xf>
    <xf numFmtId="0" fontId="7" fillId="0" borderId="0" applyFont="0" applyFill="0" applyBorder="0" applyProtection="0">
      <alignment/>
    </xf>
    <xf numFmtId="0" fontId="3" fillId="0" borderId="0">
      <alignment/>
      <protection/>
    </xf>
    <xf numFmtId="0" fontId="2" fillId="0" borderId="0">
      <alignment/>
      <protection/>
    </xf>
    <xf numFmtId="0" fontId="7" fillId="0" borderId="0" applyFont="0" applyFill="0" applyBorder="0" applyProtection="0">
      <alignment/>
    </xf>
    <xf numFmtId="0" fontId="2" fillId="0" borderId="0">
      <alignment/>
      <protection/>
    </xf>
    <xf numFmtId="0" fontId="29" fillId="32" borderId="7" applyNumberFormat="0" applyFont="0" applyAlignment="0" applyProtection="0"/>
    <xf numFmtId="0" fontId="42" fillId="27" borderId="8" applyNumberFormat="0" applyAlignment="0" applyProtection="0"/>
    <xf numFmtId="9" fontId="2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65" applyFont="1" applyAlignment="1">
      <alignment horizontal="right"/>
      <protection/>
    </xf>
    <xf numFmtId="0" fontId="0" fillId="0" borderId="0" xfId="65" applyFont="1" applyAlignment="1">
      <alignment vertical="top" wrapText="1"/>
      <protection/>
    </xf>
    <xf numFmtId="3" fontId="0" fillId="0" borderId="10" xfId="65" applyNumberFormat="1" applyFont="1" applyBorder="1" applyAlignment="1" applyProtection="1">
      <alignment horizontal="right"/>
      <protection locked="0"/>
    </xf>
    <xf numFmtId="3" fontId="0" fillId="0" borderId="11" xfId="65" applyNumberFormat="1" applyFont="1" applyBorder="1" applyAlignment="1" applyProtection="1">
      <alignment horizontal="right"/>
      <protection locked="0"/>
    </xf>
    <xf numFmtId="3" fontId="0" fillId="0" borderId="12" xfId="65" applyNumberFormat="1" applyFont="1" applyBorder="1" applyAlignment="1" applyProtection="1">
      <alignment horizontal="right"/>
      <protection locked="0"/>
    </xf>
    <xf numFmtId="0" fontId="0" fillId="0" borderId="0" xfId="65" applyFont="1">
      <alignment/>
      <protection/>
    </xf>
    <xf numFmtId="14" fontId="0" fillId="0" borderId="13" xfId="0" applyNumberFormat="1" applyFont="1" applyFill="1" applyBorder="1" applyAlignment="1" applyProtection="1">
      <alignment horizontal="right"/>
      <protection locked="0"/>
    </xf>
    <xf numFmtId="0" fontId="0" fillId="0" borderId="0" xfId="65" applyFont="1" applyAlignment="1">
      <alignment horizontal="center"/>
      <protection/>
    </xf>
    <xf numFmtId="0" fontId="6" fillId="0" borderId="0" xfId="64" applyFont="1" applyAlignment="1">
      <alignment horizontal="left" vertical="top" wrapText="1"/>
    </xf>
    <xf numFmtId="0" fontId="0" fillId="0" borderId="0" xfId="62" applyFont="1" applyFill="1">
      <alignment/>
      <protection/>
    </xf>
    <xf numFmtId="0" fontId="6" fillId="0" borderId="0" xfId="62" applyFont="1" applyFill="1" applyAlignment="1">
      <alignment horizontal="left" vertical="top" wrapText="1"/>
      <protection/>
    </xf>
    <xf numFmtId="0" fontId="0" fillId="0" borderId="0" xfId="62" applyFont="1" applyFill="1" applyAlignment="1">
      <alignment horizontal="right"/>
      <protection/>
    </xf>
    <xf numFmtId="0" fontId="8" fillId="0" borderId="0" xfId="62" applyFont="1" applyFill="1">
      <alignment/>
      <protection/>
    </xf>
    <xf numFmtId="0" fontId="0" fillId="0" borderId="0" xfId="65" applyFont="1" applyAlignment="1">
      <alignment horizontal="right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right"/>
    </xf>
    <xf numFmtId="0" fontId="0" fillId="0" borderId="0" xfId="65" applyFont="1" applyAlignment="1">
      <alignment/>
      <protection/>
    </xf>
    <xf numFmtId="49" fontId="0" fillId="0" borderId="0" xfId="0" applyNumberFormat="1" applyFont="1" applyFill="1" applyBorder="1" applyAlignment="1">
      <alignment horizontal="left" vertical="top"/>
    </xf>
    <xf numFmtId="0" fontId="8" fillId="0" borderId="0" xfId="65" applyFont="1" applyBorder="1" applyAlignment="1">
      <alignment/>
      <protection/>
    </xf>
    <xf numFmtId="0" fontId="7" fillId="0" borderId="0" xfId="61" applyAlignment="1">
      <alignment horizontal="right"/>
    </xf>
    <xf numFmtId="0" fontId="7" fillId="0" borderId="0" xfId="61">
      <alignment/>
    </xf>
    <xf numFmtId="0" fontId="8" fillId="0" borderId="0" xfId="65" applyFont="1" applyAlignment="1">
      <alignment horizontal="right"/>
      <protection/>
    </xf>
    <xf numFmtId="0" fontId="8" fillId="0" borderId="0" xfId="62" applyFont="1" applyFill="1" applyBorder="1">
      <alignment/>
      <protection/>
    </xf>
    <xf numFmtId="0" fontId="10" fillId="0" borderId="14" xfId="65" applyFont="1" applyBorder="1" applyProtection="1">
      <alignment/>
      <protection locked="0"/>
    </xf>
    <xf numFmtId="0" fontId="0" fillId="0" borderId="15" xfId="65" applyFont="1" applyBorder="1">
      <alignment/>
      <protection/>
    </xf>
    <xf numFmtId="0" fontId="0" fillId="0" borderId="16" xfId="65" applyFont="1" applyBorder="1">
      <alignment/>
      <protection/>
    </xf>
    <xf numFmtId="0" fontId="0" fillId="0" borderId="17" xfId="65" applyFont="1" applyBorder="1">
      <alignment/>
      <protection/>
    </xf>
    <xf numFmtId="0" fontId="0" fillId="0" borderId="18" xfId="65" applyFont="1" applyBorder="1">
      <alignment/>
      <protection/>
    </xf>
    <xf numFmtId="0" fontId="8" fillId="0" borderId="0" xfId="62" applyFont="1" applyFill="1" applyBorder="1" applyAlignment="1">
      <alignment horizontal="right"/>
      <protection/>
    </xf>
    <xf numFmtId="0" fontId="6" fillId="0" borderId="0" xfId="62" applyFont="1" applyFill="1" applyAlignment="1">
      <alignment vertical="top" wrapText="1"/>
      <protection/>
    </xf>
    <xf numFmtId="0" fontId="12" fillId="0" borderId="19" xfId="65" applyFont="1" applyBorder="1" applyAlignment="1">
      <alignment horizontal="center" vertical="center" wrapText="1"/>
      <protection/>
    </xf>
    <xf numFmtId="0" fontId="12" fillId="0" borderId="20" xfId="65" applyFont="1" applyBorder="1" applyAlignment="1">
      <alignment horizontal="center" vertical="top" wrapText="1"/>
      <protection/>
    </xf>
    <xf numFmtId="0" fontId="12" fillId="0" borderId="21" xfId="65" applyFont="1" applyBorder="1" applyAlignment="1">
      <alignment horizontal="center" vertical="top" wrapText="1"/>
      <protection/>
    </xf>
    <xf numFmtId="0" fontId="0" fillId="0" borderId="22" xfId="65" applyFont="1" applyBorder="1" applyAlignment="1">
      <alignment horizontal="left"/>
      <protection/>
    </xf>
    <xf numFmtId="0" fontId="0" fillId="0" borderId="23" xfId="65" applyFont="1" applyBorder="1" applyAlignment="1">
      <alignment horizontal="left"/>
      <protection/>
    </xf>
    <xf numFmtId="0" fontId="12" fillId="0" borderId="23" xfId="65" applyFont="1" applyBorder="1" applyAlignment="1">
      <alignment horizontal="left"/>
      <protection/>
    </xf>
    <xf numFmtId="0" fontId="0" fillId="0" borderId="23" xfId="65" applyFont="1" applyBorder="1" applyAlignment="1">
      <alignment horizontal="left" wrapText="1"/>
      <protection/>
    </xf>
    <xf numFmtId="0" fontId="0" fillId="0" borderId="24" xfId="65" applyFont="1" applyBorder="1" applyAlignment="1">
      <alignment horizontal="left"/>
      <protection/>
    </xf>
    <xf numFmtId="0" fontId="0" fillId="0" borderId="25" xfId="65" applyFont="1" applyBorder="1" applyAlignment="1">
      <alignment horizontal="left"/>
      <protection/>
    </xf>
    <xf numFmtId="0" fontId="12" fillId="0" borderId="25" xfId="65" applyFont="1" applyBorder="1" applyAlignment="1">
      <alignment horizontal="left"/>
      <protection/>
    </xf>
    <xf numFmtId="0" fontId="0" fillId="0" borderId="25" xfId="65" applyFont="1" applyBorder="1" applyAlignment="1">
      <alignment horizontal="left" wrapText="1"/>
      <protection/>
    </xf>
    <xf numFmtId="0" fontId="0" fillId="0" borderId="26" xfId="65" applyFont="1" applyBorder="1" applyAlignment="1">
      <alignment horizontal="left"/>
      <protection/>
    </xf>
    <xf numFmtId="3" fontId="12" fillId="0" borderId="11" xfId="65" applyNumberFormat="1" applyFont="1" applyBorder="1" applyAlignment="1" applyProtection="1">
      <alignment horizontal="righ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14" fontId="0" fillId="0" borderId="0" xfId="0" applyNumberFormat="1" applyFont="1" applyFill="1" applyBorder="1" applyAlignment="1" applyProtection="1">
      <alignment horizontal="right"/>
      <protection locked="0"/>
    </xf>
    <xf numFmtId="0" fontId="12" fillId="0" borderId="27" xfId="65" applyFont="1" applyBorder="1" applyAlignment="1">
      <alignment horizontal="center" vertical="top" wrapText="1"/>
      <protection/>
    </xf>
    <xf numFmtId="3" fontId="0" fillId="0" borderId="28" xfId="65" applyNumberFormat="1" applyFont="1" applyBorder="1" applyAlignment="1" applyProtection="1">
      <alignment horizontal="right"/>
      <protection locked="0"/>
    </xf>
    <xf numFmtId="3" fontId="12" fillId="0" borderId="28" xfId="65" applyNumberFormat="1" applyFont="1" applyBorder="1" applyAlignment="1" applyProtection="1">
      <alignment horizontal="right"/>
      <protection locked="0"/>
    </xf>
    <xf numFmtId="0" fontId="7" fillId="0" borderId="0" xfId="61" applyBorder="1" applyProtection="1">
      <alignment/>
      <protection locked="0"/>
    </xf>
    <xf numFmtId="0" fontId="10" fillId="0" borderId="0" xfId="65" applyFont="1" applyBorder="1" applyProtection="1">
      <alignment/>
      <protection locked="0"/>
    </xf>
    <xf numFmtId="0" fontId="0" fillId="0" borderId="25" xfId="65" applyFont="1" applyBorder="1" applyAlignment="1">
      <alignment horizontal="left"/>
      <protection/>
    </xf>
    <xf numFmtId="3" fontId="12" fillId="0" borderId="11" xfId="62" applyNumberFormat="1" applyFont="1" applyFill="1" applyBorder="1" applyAlignment="1" applyProtection="1">
      <alignment horizontal="right"/>
      <protection locked="0"/>
    </xf>
    <xf numFmtId="3" fontId="0" fillId="0" borderId="11" xfId="62" applyNumberFormat="1" applyFont="1" applyFill="1" applyBorder="1" applyAlignment="1" applyProtection="1">
      <alignment horizontal="right"/>
      <protection locked="0"/>
    </xf>
    <xf numFmtId="3" fontId="0" fillId="0" borderId="28" xfId="62" applyNumberFormat="1" applyFont="1" applyFill="1" applyBorder="1" applyAlignment="1" applyProtection="1">
      <alignment horizontal="right"/>
      <protection locked="0"/>
    </xf>
    <xf numFmtId="3" fontId="0" fillId="0" borderId="12" xfId="62" applyNumberFormat="1" applyFont="1" applyFill="1" applyBorder="1" applyAlignment="1" applyProtection="1">
      <alignment horizontal="right"/>
      <protection locked="0"/>
    </xf>
    <xf numFmtId="3" fontId="0" fillId="0" borderId="29" xfId="65" applyNumberFormat="1" applyFont="1" applyBorder="1" applyAlignment="1" applyProtection="1">
      <alignment horizontal="right"/>
      <protection locked="0"/>
    </xf>
    <xf numFmtId="3" fontId="0" fillId="0" borderId="30" xfId="65" applyNumberFormat="1" applyFont="1" applyBorder="1" applyAlignment="1" applyProtection="1">
      <alignment horizontal="right"/>
      <protection locked="0"/>
    </xf>
    <xf numFmtId="3" fontId="0" fillId="0" borderId="31" xfId="65" applyNumberFormat="1" applyFont="1" applyBorder="1" applyAlignment="1" applyProtection="1">
      <alignment horizontal="right"/>
      <protection locked="0"/>
    </xf>
    <xf numFmtId="0" fontId="0" fillId="0" borderId="0" xfId="0" applyFont="1" applyFill="1" applyAlignment="1">
      <alignment horizontal="right"/>
    </xf>
    <xf numFmtId="0" fontId="0" fillId="0" borderId="13" xfId="0" applyFont="1" applyFill="1" applyBorder="1" applyAlignment="1" applyProtection="1">
      <alignment horizontal="left"/>
      <protection locked="0"/>
    </xf>
    <xf numFmtId="14" fontId="7" fillId="0" borderId="14" xfId="61" applyNumberFormat="1" applyBorder="1" applyProtection="1">
      <alignment/>
      <protection locked="0"/>
    </xf>
    <xf numFmtId="3" fontId="3" fillId="0" borderId="12" xfId="63" applyNumberFormat="1" applyFont="1" applyFill="1" applyBorder="1" applyAlignment="1" applyProtection="1">
      <alignment horizontal="right" vertical="center" wrapText="1"/>
      <protection locked="0"/>
    </xf>
    <xf numFmtId="3" fontId="0" fillId="0" borderId="0" xfId="65" applyNumberFormat="1" applyFont="1" applyProtection="1">
      <alignment/>
      <protection locked="0"/>
    </xf>
    <xf numFmtId="3" fontId="12" fillId="0" borderId="32" xfId="62" applyNumberFormat="1" applyFont="1" applyFill="1" applyBorder="1" applyAlignment="1" applyProtection="1">
      <alignment horizontal="right" wrapText="1"/>
      <protection locked="0"/>
    </xf>
    <xf numFmtId="3" fontId="0" fillId="0" borderId="28" xfId="62" applyNumberFormat="1" applyFont="1" applyFill="1" applyBorder="1" applyAlignment="1" applyProtection="1">
      <alignment horizontal="right"/>
      <protection locked="0"/>
    </xf>
    <xf numFmtId="0" fontId="5" fillId="0" borderId="0" xfId="65" applyFont="1" applyAlignment="1">
      <alignment horizontal="center"/>
      <protection/>
    </xf>
    <xf numFmtId="0" fontId="11" fillId="0" borderId="0" xfId="65" applyFont="1" applyAlignment="1">
      <alignment horizontal="center"/>
      <protection/>
    </xf>
    <xf numFmtId="0" fontId="6" fillId="0" borderId="0" xfId="62" applyFont="1" applyFill="1" applyAlignment="1">
      <alignment horizontal="left" vertical="top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 5" xfId="61"/>
    <cellStyle name="Normal_12" xfId="62"/>
    <cellStyle name="Normal_Sheet1" xfId="63"/>
    <cellStyle name="Normal_Sheet3" xfId="64"/>
    <cellStyle name="Normal_twxarkum1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showGridLines="0" tabSelected="1" zoomScaleSheetLayoutView="100" zoomScalePageLayoutView="0" workbookViewId="0" topLeftCell="A20">
      <selection activeCell="C41" sqref="C41"/>
    </sheetView>
  </sheetViews>
  <sheetFormatPr defaultColWidth="9.00390625" defaultRowHeight="12.75"/>
  <cols>
    <col min="1" max="1" width="3.25390625" style="6" customWidth="1"/>
    <col min="2" max="2" width="57.125" style="6" customWidth="1"/>
    <col min="3" max="3" width="18.875" style="6" customWidth="1"/>
    <col min="4" max="4" width="22.125" style="6" customWidth="1"/>
    <col min="5" max="5" width="22.00390625" style="6" customWidth="1"/>
    <col min="6" max="6" width="25.875" style="6" customWidth="1"/>
    <col min="7" max="16384" width="9.125" style="6" customWidth="1"/>
  </cols>
  <sheetData>
    <row r="1" spans="2:6" ht="12.75">
      <c r="B1" s="8"/>
      <c r="C1" s="14"/>
      <c r="D1" s="14"/>
      <c r="E1" s="14"/>
      <c r="F1" s="1" t="s">
        <v>41</v>
      </c>
    </row>
    <row r="2" spans="2:15" s="15" customFormat="1" ht="71.25" customHeight="1">
      <c r="B2" s="9" t="s">
        <v>32</v>
      </c>
      <c r="C2" s="10"/>
      <c r="D2" s="10"/>
      <c r="E2" s="68" t="s">
        <v>37</v>
      </c>
      <c r="F2" s="68"/>
      <c r="G2" s="30"/>
      <c r="H2" s="30"/>
      <c r="I2" s="10"/>
      <c r="J2" s="10"/>
      <c r="K2" s="10"/>
      <c r="L2" s="10"/>
      <c r="M2" s="10"/>
      <c r="N2" s="10"/>
      <c r="O2" s="10"/>
    </row>
    <row r="3" spans="2:15" s="15" customFormat="1" ht="85.5" customHeight="1">
      <c r="B3" s="11" t="s">
        <v>35</v>
      </c>
      <c r="C3" s="12"/>
      <c r="D3" s="12"/>
      <c r="E3" s="68" t="s">
        <v>36</v>
      </c>
      <c r="F3" s="68"/>
      <c r="G3" s="30"/>
      <c r="H3" s="30"/>
      <c r="I3" s="13"/>
      <c r="J3" s="13"/>
      <c r="K3" s="13"/>
      <c r="L3" s="13"/>
      <c r="M3" s="13"/>
      <c r="N3" s="13"/>
      <c r="O3" s="13"/>
    </row>
    <row r="4" spans="2:6" ht="12.75">
      <c r="B4" s="8"/>
      <c r="C4" s="14"/>
      <c r="D4" s="14"/>
      <c r="E4" s="14"/>
      <c r="F4" s="1"/>
    </row>
    <row r="5" spans="2:6" ht="15.75" customHeight="1">
      <c r="B5" s="66" t="s">
        <v>0</v>
      </c>
      <c r="C5" s="66"/>
      <c r="D5" s="66"/>
      <c r="E5" s="66"/>
      <c r="F5" s="66"/>
    </row>
    <row r="6" spans="2:6" ht="15">
      <c r="B6" s="67" t="s">
        <v>42</v>
      </c>
      <c r="C6" s="67"/>
      <c r="D6" s="67"/>
      <c r="E6" s="67"/>
      <c r="F6" s="67"/>
    </row>
    <row r="7" ht="12.75" customHeight="1"/>
    <row r="8" spans="2:6" ht="12.75">
      <c r="B8" s="59" t="s">
        <v>48</v>
      </c>
      <c r="C8" s="60" t="s">
        <v>49</v>
      </c>
      <c r="D8" s="44"/>
      <c r="E8" s="44"/>
      <c r="F8" s="17"/>
    </row>
    <row r="9" spans="2:5" ht="12.75">
      <c r="B9" s="18"/>
      <c r="C9" s="16"/>
      <c r="D9" s="16"/>
      <c r="E9" s="16"/>
    </row>
    <row r="10" spans="2:6" ht="12.75">
      <c r="B10" s="16" t="s">
        <v>1</v>
      </c>
      <c r="C10" s="7">
        <v>42004</v>
      </c>
      <c r="D10" s="45"/>
      <c r="E10" s="45"/>
      <c r="F10" s="17"/>
    </row>
    <row r="11" spans="2:6" ht="12.75">
      <c r="B11" s="19"/>
      <c r="C11" s="19"/>
      <c r="D11" s="19"/>
      <c r="E11" s="19"/>
      <c r="F11" s="19"/>
    </row>
    <row r="12" ht="13.5" thickBot="1">
      <c r="F12" s="6" t="s">
        <v>2</v>
      </c>
    </row>
    <row r="13" spans="1:7" ht="76.5">
      <c r="A13" s="28"/>
      <c r="B13" s="31" t="s">
        <v>3</v>
      </c>
      <c r="C13" s="32" t="s">
        <v>44</v>
      </c>
      <c r="D13" s="46" t="s">
        <v>45</v>
      </c>
      <c r="E13" s="46" t="s">
        <v>46</v>
      </c>
      <c r="F13" s="33" t="s">
        <v>47</v>
      </c>
      <c r="G13" s="2"/>
    </row>
    <row r="14" spans="1:6" ht="12.75">
      <c r="A14" s="27">
        <v>1</v>
      </c>
      <c r="B14" s="34" t="s">
        <v>4</v>
      </c>
      <c r="C14" s="3">
        <v>148813</v>
      </c>
      <c r="D14" s="62">
        <v>576725</v>
      </c>
      <c r="E14" s="3">
        <v>140267</v>
      </c>
      <c r="F14" s="5">
        <v>529555</v>
      </c>
    </row>
    <row r="15" spans="1:6" ht="12.75" customHeight="1">
      <c r="A15" s="25">
        <v>2</v>
      </c>
      <c r="B15" s="35" t="s">
        <v>5</v>
      </c>
      <c r="C15" s="4">
        <v>126069</v>
      </c>
      <c r="D15" s="62">
        <v>367939</v>
      </c>
      <c r="E15" s="4">
        <v>92489</v>
      </c>
      <c r="F15" s="5">
        <v>364294</v>
      </c>
    </row>
    <row r="16" spans="1:6" ht="12.75">
      <c r="A16" s="25">
        <v>3</v>
      </c>
      <c r="B16" s="36" t="s">
        <v>6</v>
      </c>
      <c r="C16" s="43">
        <f>C14-C15</f>
        <v>22744</v>
      </c>
      <c r="D16" s="43">
        <f>D14-D15</f>
        <v>208786</v>
      </c>
      <c r="E16" s="43">
        <v>47778</v>
      </c>
      <c r="F16" s="5">
        <v>165261</v>
      </c>
    </row>
    <row r="17" spans="1:6" ht="12.75" customHeight="1">
      <c r="A17" s="25">
        <v>4</v>
      </c>
      <c r="B17" s="35" t="s">
        <v>7</v>
      </c>
      <c r="C17" s="4"/>
      <c r="D17" s="47"/>
      <c r="E17" s="4"/>
      <c r="F17" s="5"/>
    </row>
    <row r="18" spans="1:6" ht="12.75" customHeight="1">
      <c r="A18" s="25">
        <v>5</v>
      </c>
      <c r="B18" s="35" t="s">
        <v>8</v>
      </c>
      <c r="C18" s="4">
        <v>183</v>
      </c>
      <c r="D18" s="4">
        <v>739</v>
      </c>
      <c r="E18" s="4">
        <v>146</v>
      </c>
      <c r="F18" s="5">
        <v>491</v>
      </c>
    </row>
    <row r="19" spans="1:6" ht="12.75" customHeight="1">
      <c r="A19" s="25">
        <v>6</v>
      </c>
      <c r="B19" s="36" t="s">
        <v>9</v>
      </c>
      <c r="C19" s="43">
        <f>C17-C18</f>
        <v>-183</v>
      </c>
      <c r="D19" s="43">
        <f>D17-D18</f>
        <v>-739</v>
      </c>
      <c r="E19" s="43">
        <v>-146</v>
      </c>
      <c r="F19" s="5">
        <v>-491</v>
      </c>
    </row>
    <row r="20" spans="1:6" ht="12.75" customHeight="1">
      <c r="A20" s="25">
        <v>7</v>
      </c>
      <c r="B20" s="35" t="s">
        <v>10</v>
      </c>
      <c r="C20" s="4">
        <v>0</v>
      </c>
      <c r="D20" s="47"/>
      <c r="E20" s="4">
        <v>0</v>
      </c>
      <c r="F20" s="5">
        <v>439</v>
      </c>
    </row>
    <row r="21" spans="1:6" ht="12.75" customHeight="1">
      <c r="A21" s="25">
        <v>8</v>
      </c>
      <c r="B21" s="35" t="s">
        <v>11</v>
      </c>
      <c r="C21" s="4">
        <v>-63993</v>
      </c>
      <c r="D21" s="43">
        <v>-38710</v>
      </c>
      <c r="E21" s="4">
        <v>87651</v>
      </c>
      <c r="F21" s="5">
        <v>148401</v>
      </c>
    </row>
    <row r="22" spans="1:6" ht="12.75">
      <c r="A22" s="25">
        <v>9</v>
      </c>
      <c r="B22" s="35" t="s">
        <v>12</v>
      </c>
      <c r="C22" s="4"/>
      <c r="D22" s="47"/>
      <c r="E22" s="4"/>
      <c r="F22" s="5"/>
    </row>
    <row r="23" spans="1:6" ht="12.75">
      <c r="A23" s="25">
        <v>10</v>
      </c>
      <c r="B23" s="36" t="s">
        <v>13</v>
      </c>
      <c r="C23" s="43">
        <f>C16+C19+C20+C21</f>
        <v>-41432</v>
      </c>
      <c r="D23" s="63">
        <f>D16+D19+D20+D21</f>
        <v>169337</v>
      </c>
      <c r="E23" s="43">
        <v>135283</v>
      </c>
      <c r="F23" s="5">
        <v>313610</v>
      </c>
    </row>
    <row r="24" spans="1:6" ht="25.5">
      <c r="A24" s="25">
        <v>11</v>
      </c>
      <c r="B24" s="37" t="s">
        <v>14</v>
      </c>
      <c r="C24" s="4"/>
      <c r="D24" s="47"/>
      <c r="E24" s="4"/>
      <c r="F24" s="5"/>
    </row>
    <row r="25" spans="1:6" ht="12.75">
      <c r="A25" s="25">
        <v>12</v>
      </c>
      <c r="B25" s="35" t="s">
        <v>15</v>
      </c>
      <c r="C25" s="4">
        <v>46710</v>
      </c>
      <c r="D25" s="4">
        <v>121949</v>
      </c>
      <c r="E25" s="4">
        <v>15335</v>
      </c>
      <c r="F25" s="5">
        <v>50083</v>
      </c>
    </row>
    <row r="26" spans="1:6" ht="12.75">
      <c r="A26" s="25">
        <v>13</v>
      </c>
      <c r="B26" s="35" t="s">
        <v>16</v>
      </c>
      <c r="C26" s="4">
        <v>1381</v>
      </c>
      <c r="D26" s="4">
        <v>3946</v>
      </c>
      <c r="E26" s="4">
        <v>1276</v>
      </c>
      <c r="F26" s="55">
        <v>5561</v>
      </c>
    </row>
    <row r="27" spans="1:6" ht="25.5">
      <c r="A27" s="25">
        <v>14</v>
      </c>
      <c r="B27" s="37" t="s">
        <v>17</v>
      </c>
      <c r="C27" s="4"/>
      <c r="D27" s="47"/>
      <c r="E27" s="4"/>
      <c r="F27" s="5"/>
    </row>
    <row r="28" spans="1:6" ht="12.75">
      <c r="A28" s="25">
        <v>15</v>
      </c>
      <c r="B28" s="36" t="s">
        <v>18</v>
      </c>
      <c r="C28" s="43">
        <f>C23-C25-C26</f>
        <v>-89523</v>
      </c>
      <c r="D28" s="43">
        <f>D23-D25-D26</f>
        <v>43442</v>
      </c>
      <c r="E28" s="43">
        <v>118672</v>
      </c>
      <c r="F28" s="5">
        <v>257966</v>
      </c>
    </row>
    <row r="29" spans="1:6" ht="12.75" customHeight="1">
      <c r="A29" s="25">
        <v>16</v>
      </c>
      <c r="B29" s="35" t="s">
        <v>19</v>
      </c>
      <c r="C29" s="47">
        <v>819</v>
      </c>
      <c r="D29" s="47">
        <v>-9981</v>
      </c>
      <c r="E29" s="4">
        <v>-12783</v>
      </c>
      <c r="F29" s="55">
        <v>-12783</v>
      </c>
    </row>
    <row r="30" spans="1:6" ht="12.75" customHeight="1">
      <c r="A30" s="25">
        <v>17</v>
      </c>
      <c r="B30" s="36" t="s">
        <v>24</v>
      </c>
      <c r="C30" s="48">
        <f>C28+C29</f>
        <v>-88704</v>
      </c>
      <c r="D30" s="48">
        <f>D28+D29</f>
        <v>33461</v>
      </c>
      <c r="E30" s="48">
        <v>105889</v>
      </c>
      <c r="F30" s="55">
        <v>245183</v>
      </c>
    </row>
    <row r="31" spans="1:6" ht="12.75" customHeight="1">
      <c r="A31" s="25">
        <v>18</v>
      </c>
      <c r="B31" s="38" t="s">
        <v>22</v>
      </c>
      <c r="C31" s="4"/>
      <c r="D31" s="47"/>
      <c r="E31" s="4"/>
      <c r="F31" s="55"/>
    </row>
    <row r="32" spans="1:6" ht="12.75" customHeight="1">
      <c r="A32" s="25">
        <v>19</v>
      </c>
      <c r="B32" s="39" t="s">
        <v>23</v>
      </c>
      <c r="C32" s="4"/>
      <c r="D32" s="47"/>
      <c r="E32" s="4"/>
      <c r="F32" s="55"/>
    </row>
    <row r="33" spans="1:6" ht="12.75" customHeight="1">
      <c r="A33" s="25">
        <v>20</v>
      </c>
      <c r="B33" s="39" t="s">
        <v>25</v>
      </c>
      <c r="C33" s="4"/>
      <c r="D33" s="47"/>
      <c r="E33" s="4"/>
      <c r="F33" s="55"/>
    </row>
    <row r="34" spans="1:6" ht="12.75">
      <c r="A34" s="25">
        <v>21</v>
      </c>
      <c r="B34" s="40" t="s">
        <v>26</v>
      </c>
      <c r="C34" s="43"/>
      <c r="D34" s="43"/>
      <c r="E34" s="43"/>
      <c r="F34" s="55"/>
    </row>
    <row r="35" spans="1:6" ht="25.5">
      <c r="A35" s="25">
        <v>22</v>
      </c>
      <c r="B35" s="41" t="s">
        <v>38</v>
      </c>
      <c r="C35" s="4"/>
      <c r="D35" s="47"/>
      <c r="E35" s="4"/>
      <c r="F35" s="55"/>
    </row>
    <row r="36" spans="1:6" ht="25.5">
      <c r="A36" s="25">
        <v>23</v>
      </c>
      <c r="B36" s="41" t="s">
        <v>27</v>
      </c>
      <c r="C36" s="4">
        <v>-251731</v>
      </c>
      <c r="D36" s="64">
        <v>-249520</v>
      </c>
      <c r="E36" s="4">
        <v>168684</v>
      </c>
      <c r="F36" s="55">
        <v>188073</v>
      </c>
    </row>
    <row r="37" spans="1:6" ht="12.75">
      <c r="A37" s="25">
        <v>24</v>
      </c>
      <c r="B37" s="39" t="s">
        <v>28</v>
      </c>
      <c r="C37" s="4"/>
      <c r="D37" s="47"/>
      <c r="E37" s="4"/>
      <c r="F37" s="5"/>
    </row>
    <row r="38" spans="1:6" ht="12.75">
      <c r="A38" s="25">
        <v>25</v>
      </c>
      <c r="B38" s="39" t="s">
        <v>29</v>
      </c>
      <c r="C38" s="4"/>
      <c r="D38" s="4"/>
      <c r="E38" s="4">
        <v>-1856</v>
      </c>
      <c r="F38" s="5">
        <v>-2132</v>
      </c>
    </row>
    <row r="39" spans="1:6" ht="12.75">
      <c r="A39" s="25">
        <v>26</v>
      </c>
      <c r="B39" s="51" t="s">
        <v>43</v>
      </c>
      <c r="C39" s="4"/>
      <c r="D39" s="47"/>
      <c r="E39" s="4">
        <v>581</v>
      </c>
      <c r="F39" s="5">
        <v>581</v>
      </c>
    </row>
    <row r="40" spans="1:6" ht="12.75">
      <c r="A40" s="25">
        <v>27</v>
      </c>
      <c r="B40" s="40" t="s">
        <v>30</v>
      </c>
      <c r="C40" s="43">
        <f>C34+C36+C38+C39</f>
        <v>-251731</v>
      </c>
      <c r="D40" s="43">
        <f>D34+D36+D38+D39</f>
        <v>-249520</v>
      </c>
      <c r="E40" s="43">
        <v>167409</v>
      </c>
      <c r="F40" s="55">
        <v>186522</v>
      </c>
    </row>
    <row r="41" spans="1:6" ht="12.75">
      <c r="A41" s="25">
        <v>28</v>
      </c>
      <c r="B41" s="40" t="s">
        <v>31</v>
      </c>
      <c r="C41" s="52">
        <f>C30+C40</f>
        <v>-340435</v>
      </c>
      <c r="D41" s="52">
        <f>D30+D40</f>
        <v>-216059</v>
      </c>
      <c r="E41" s="52">
        <v>273298</v>
      </c>
      <c r="F41" s="55">
        <v>431705</v>
      </c>
    </row>
    <row r="42" spans="1:6" ht="12.75">
      <c r="A42" s="25">
        <v>29</v>
      </c>
      <c r="B42" s="39" t="s">
        <v>22</v>
      </c>
      <c r="C42" s="53"/>
      <c r="D42" s="54"/>
      <c r="E42" s="54"/>
      <c r="F42" s="55"/>
    </row>
    <row r="43" spans="1:6" ht="12.75">
      <c r="A43" s="25">
        <v>30</v>
      </c>
      <c r="B43" s="39" t="s">
        <v>23</v>
      </c>
      <c r="C43" s="53"/>
      <c r="D43" s="65" t="s">
        <v>52</v>
      </c>
      <c r="E43" s="54"/>
      <c r="F43" s="55"/>
    </row>
    <row r="44" spans="1:6" ht="12.75">
      <c r="A44" s="25">
        <v>31</v>
      </c>
      <c r="B44" s="39" t="s">
        <v>25</v>
      </c>
      <c r="C44" s="4"/>
      <c r="D44" s="47"/>
      <c r="E44" s="47"/>
      <c r="F44" s="5"/>
    </row>
    <row r="45" spans="1:6" ht="12.75">
      <c r="A45" s="25">
        <v>32</v>
      </c>
      <c r="B45" s="39" t="s">
        <v>20</v>
      </c>
      <c r="C45" s="4"/>
      <c r="D45" s="47"/>
      <c r="E45" s="47"/>
      <c r="F45" s="5"/>
    </row>
    <row r="46" spans="1:6" ht="13.5" thickBot="1">
      <c r="A46" s="26">
        <v>33</v>
      </c>
      <c r="B46" s="42" t="s">
        <v>21</v>
      </c>
      <c r="C46" s="56"/>
      <c r="D46" s="57"/>
      <c r="E46" s="57"/>
      <c r="F46" s="58"/>
    </row>
    <row r="48" spans="2:6" ht="12.75">
      <c r="B48" s="29" t="s">
        <v>39</v>
      </c>
      <c r="C48" s="61">
        <v>42019</v>
      </c>
      <c r="D48" s="49"/>
      <c r="E48" s="49"/>
      <c r="F48" s="21"/>
    </row>
    <row r="49" spans="2:6" ht="12.75">
      <c r="B49" s="23"/>
      <c r="C49" s="21"/>
      <c r="D49" s="21"/>
      <c r="E49" s="21"/>
      <c r="F49" s="21"/>
    </row>
    <row r="50" spans="2:6" ht="12.75">
      <c r="B50" s="29" t="s">
        <v>40</v>
      </c>
      <c r="C50" s="21"/>
      <c r="D50" s="21"/>
      <c r="E50" s="21"/>
      <c r="F50" s="21"/>
    </row>
    <row r="51" spans="2:6" ht="12.75">
      <c r="B51" s="29"/>
      <c r="C51" s="21"/>
      <c r="D51" s="21"/>
      <c r="E51" s="21"/>
      <c r="F51" s="21"/>
    </row>
    <row r="52" spans="2:6" ht="12.75">
      <c r="B52" s="29"/>
      <c r="C52" s="21"/>
      <c r="D52" s="21"/>
      <c r="E52" s="21"/>
      <c r="F52" s="21"/>
    </row>
    <row r="53" spans="2:5" ht="12.75">
      <c r="B53" s="22" t="s">
        <v>33</v>
      </c>
      <c r="C53" s="24" t="s">
        <v>50</v>
      </c>
      <c r="D53" s="50"/>
      <c r="E53" s="50"/>
    </row>
    <row r="54" spans="2:6" ht="12.75">
      <c r="B54" s="20"/>
      <c r="C54" s="21"/>
      <c r="D54" s="21"/>
      <c r="E54" s="21"/>
      <c r="F54" s="21"/>
    </row>
    <row r="55" spans="2:5" ht="12.75">
      <c r="B55" s="22" t="s">
        <v>34</v>
      </c>
      <c r="C55" s="24" t="s">
        <v>51</v>
      </c>
      <c r="D55" s="50"/>
      <c r="E55" s="50"/>
    </row>
  </sheetData>
  <sheetProtection password="C1C5" sheet="1"/>
  <mergeCells count="4">
    <mergeCell ref="B5:F5"/>
    <mergeCell ref="B6:F6"/>
    <mergeCell ref="E2:F2"/>
    <mergeCell ref="E3:F3"/>
  </mergeCells>
  <dataValidations count="1">
    <dataValidation type="date" operator="greaterThanOrEqual" allowBlank="1" showInputMessage="1" showErrorMessage="1" promptTitle="Warning" prompt="You must enter a date in this format&#10;                 dd/mm/yy" errorTitle="Error" error="You must enter a date in this format&#10;                 dd/mm/yy" sqref="C10:E10">
      <formula1>1</formula1>
    </dataValidation>
  </dataValidations>
  <printOptions/>
  <pageMargins left="0.7480314960629921" right="0.7480314960629921" top="0.35" bottom="0.4330708661417323" header="0.35" footer="0.4330708661417323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AshotG CBA</dc:creator>
  <cp:keywords/>
  <dc:description/>
  <cp:lastModifiedBy>USER</cp:lastModifiedBy>
  <cp:lastPrinted>2012-04-11T15:16:37Z</cp:lastPrinted>
  <dcterms:created xsi:type="dcterms:W3CDTF">2010-01-18T11:28:23Z</dcterms:created>
  <dcterms:modified xsi:type="dcterms:W3CDTF">2015-03-04T17:23:33Z</dcterms:modified>
  <cp:category/>
  <cp:version/>
  <cp:contentType/>
  <cp:contentStatus/>
</cp:coreProperties>
</file>