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2073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<sst xmlns="http://schemas.openxmlformats.org/spreadsheetml/2006/main" count="73" uniqueCount="72">
  <si>
    <t xml:space="preserve">Ð³Û³ëï³ÝÇ Ð³Ýñ³å»ïáõÃÛ³Ý Ï»ÝïñáÝ³Ï³Ý µ³ÝÏÇ Ý³Ë³·³Ñª
------------------------ ²ñÃáõñ æ³í³¹Û³Ý
   2011 Ãí³Ï³ÝÇ ¹»Ïï»Ùµ»ñÇ ___
</t>
  </si>
  <si>
    <t>Ð²ÞìºîìàôÂÚàôÜ</t>
  </si>
  <si>
    <t>(Ñ³½³ñ  ¹ñ³Ù)</t>
  </si>
  <si>
    <t>ê»÷³Ï³Ý Ï³åÇï³ÉÇ ï³ññ»ñÇ ³Ýí³ÝáõÙÁ</t>
  </si>
  <si>
    <t>Î³ÝáÝ³¹ñ³Ï³Ý Ï³åÇï³É</t>
  </si>
  <si>
    <t>¾ÙÇëÇáÝ »Ï³Ùáõï/íÝ³ë</t>
  </si>
  <si>
    <t>¶ÉË³íáñ å³Ñáõëï</t>
  </si>
  <si>
    <t>öáË³ñÅ»ù³ÛÇÝ ï³ñµ»ñáõÃÛáõÝÝ»ñ ³ñï»ñÏñÛ³ ·áñÍ³éÝáõÃÛáõÝÝ»ñÇ í»ñ³Ñ³ßí³ñÏÇó</t>
  </si>
  <si>
    <t>ì³×³éùÇ Ñ³Ù³ñ Ù³ïã»ÉÇ ýÇÝ³Ýë³Ï³Ý ³ÏïÇíÝ»ñ í»ñ³·Ý³Ñ³ïáõÙÝ»ñ</t>
  </si>
  <si>
    <t>¸ñ³Ù³Ï³Ý Ñáëù»ñÇ Ñ»ç³íáñáõÙ</t>
  </si>
  <si>
    <t>àã ÁÝÃ³óÇÏ ³ÏïÇíÝ»ñÇ í»ñ³·Ý³Ñ³ïáõÙÝ»ñÇó û·áõïÝ»ñ</t>
  </si>
  <si>
    <t>âµ³ßËí³Í ß³ÑáõÛÃ/íÝ³ë</t>
  </si>
  <si>
    <t>ØÇç³ÝÏÛ³É ß³ÑáõÃ³µ³ÅÇÝÝ»ñ</t>
  </si>
  <si>
    <t>ê»÷³Ï³Ý Ï³åÇï³ÉÇ ³ÛÉ ï³ññ»ñ</t>
  </si>
  <si>
    <t>ÀÝ¹³Ù»ÝÁ</t>
  </si>
  <si>
    <t>âí»ñ³ÑëÏíáÕ µ³ÅÝ»Ù³ë</t>
  </si>
  <si>
    <t>Ð»ï ·Ýí³Í Ï³åÇï³É</t>
  </si>
  <si>
    <t>¼áõï ·áõÙ³ñÁ</t>
  </si>
  <si>
    <t>ØÇç³ÝÏÛ³É ß³Ñ³µ³ÅÇÝÝ»ñ</t>
  </si>
  <si>
    <t>Ðá¹í³ÍÝ»ñ</t>
  </si>
  <si>
    <t>1.1. Ð³ßí³å³Ñ³Ï³Ý Ñ³ßí³éÙ³Ý ù³Õ³ù³Ï³ÝáõÃÛ³Ý ÷á÷áËáõÃÛáõÝÝ»ñÇ ÁÝ¹Ñ³Ýáõñ ³ñ¹ÛáõÝùÁ ¨ ¿³Ï³Ý ëË³ÉÝ»ñÇ ×ß·ñïáõÙÁ</t>
  </si>
  <si>
    <t>2. ì»ñ³Ñ³ßí³ñÏí³Í ÙÝ³óáñ¹Á</t>
  </si>
  <si>
    <t>3. ´³ÅÝ»ï»ñ»ñÇ (ë»÷³Ï³Ý³ï»ñ»ñÇ) Ñ»ï ·áñÍ³ñùÝ»ñ µ³ÅÝ»ïáÙë»ñÇ (µ³ÅÝ»Ù³ë»ñÇ) ·Íáí, ³Û¹ ÃíáõÙª</t>
  </si>
  <si>
    <t xml:space="preserve">3.1. Ü»ñ¹ñáõÙÝ»ñ Ï³ÝáÝ³¹ñ³Ï³Ý Ï³åÇï³ÉáõÙ ¨ Ï³ÝáÝ³¹ñ³Ï³Ý Ï³åÇï³ÉÇ ³ÛÉ ³×                                          </t>
  </si>
  <si>
    <t>3.2. Î³ÝáÝ³¹ñ³Ï³Ý Ï³åÇï³ÉÇ Ýí³½áõÙ, ³Û¹ ÃíáõÙª Ñ»ï ·Ýí³Í ¨  ßñç³Ý³éáõÃÛáõÝÇó Ñ³Ýí³Í µ³ÅÝ»ïáÙë»ñÇ (µ³ÅÝ»Ù³ë»ñÇ, ÷³Û»ñÇ) Ñ³ßíÇÝ</t>
  </si>
  <si>
    <t>4. Ð³Ù³å³ñ÷³Ï »Ï³Ùáõï</t>
  </si>
  <si>
    <t xml:space="preserve">5. Þ³ÑáõÃ³µ³ÅÇÝÝ»ñ </t>
  </si>
  <si>
    <t>6. ê»÷³Ï³Ý Ï³åÇï³ÉÇ ï³ññ»ñÇ ³ÛÉ ³í»É³óáõÙ (Ýí³½»óáõÙ), ³Û¹ ÃíáõÙª</t>
  </si>
  <si>
    <t>7. Ü»ñùÇÝ ß³ñÅ»ñ, ³Û¹ ÃíáõÙª</t>
  </si>
  <si>
    <t>7.1. Ø³ëÑ³ÝáõÙÝ»ñ ·ÉË³íáñ å³ÑáõëïÇÝ</t>
  </si>
  <si>
    <t>7.2. ¶ÉË³íáñ å³ÑáõëïÇ Ñ³ßíÇÝ Ïáõï³Ïí³Í íÝ³ëÇ Í³ÍÏáõÙ</t>
  </si>
  <si>
    <t>7.3. ¿ÙÇëÇáÝ íÝ³ëÇ Í³ÍÏáõÙ</t>
  </si>
  <si>
    <t>7.4. ÐÇÙÝ³Ï³Ý ÙÇçáóÝ»ñÇ ¨ áã ÝÛáõÃ³Ï³Ý ³ÏïÇíÝ»ñÇ í»ñ³·Ý³Ñ³ïáõÙÇó ³ñÅ»ùÇ ³×Ç Ýí³½áõÙ</t>
  </si>
  <si>
    <t>7.5. ê»÷³Ï³Ý Ï³åÇï³ÉÇ ³ÛÉ ï³ññ»ñÇ Ý»ñùÇÝ ß³ñÅ»ñ</t>
  </si>
  <si>
    <t>9.1. Ð³ßí³å³Ñ³Ï³Ý Ñ³ßí³éÙ³Ý ù³Õ³ù³Ï³ÝáõÃÛ³Ý ÷á÷áËáõÃÛáõÝÝ»ñÇ ÁÝ¹Ñ³Ýáõñ ³ñ¹ÛáõÝùÁ ¨ ¿³Ï³Ý ëË³ÉÝ»ñÇ ×ß·ñïáõÙÁ</t>
  </si>
  <si>
    <t>10.ì»ñ³Ñ³ßí³ñÏí³Í ÙÝ³óáñ¹Á</t>
  </si>
  <si>
    <t>11. ´³ÅÝ»ï»ñ»ñÇ (ë»÷³Ï³Ý³ï»ñ»ñÇ) Ñ»ï ·áñÍ³ñùÝ»ñ µ³ÅÝ»ïáÙë»ñÇ (µ³ÅÝ»Ù³ë»ñÇ)  ·Íáí, ³Û¹ ÃíáõÙª</t>
  </si>
  <si>
    <t xml:space="preserve">11.1. Ü»ñ¹ñáõÙÝ»ñ Ï³ÝáÝ³¹ñ³Ï³Ý Ï³åÇï³ÉáõÙ ¨ Ï³ÝáÝ³¹ñ³Ï³Ý Ï³åÇï³ÉÇ ³ÛÉ ³×                                          </t>
  </si>
  <si>
    <t>11.2. Î³ÝáÝ³¹ñ³Ï³Ý Ï³åÇï³ÉÇ Ýí³½áõÙ, ³Û¹ ÃíáõÙª Ñ»ï ·Ýí³Í ¨  ßñç³Ý³éáõÃÛáõÝÇó Ñ³Ýí³Í µ³ÅÝ»ïáÙë»ñÇ (µ³ÅÝ»Ù³ë»ñÇ, ÷³Û»ñÇ) Ñ³ßíÇÝ</t>
  </si>
  <si>
    <t xml:space="preserve">13. Þ³ÑáõÃ³µ³ÅÇÝÝ»ñ </t>
  </si>
  <si>
    <t>14. ê»÷³Ï³Ý Ï³åÇï³ÉÇ ï³ññ»ñÇ ³ÛÉ ³í»É³óáõÙ (Ýí³½»óáõÙ), ³Û¹ ÃíáõÙª</t>
  </si>
  <si>
    <t>15. Ü»ñùÇÝ ß³ñÅ»ñ, ³Û¹ ÃíáõÙª</t>
  </si>
  <si>
    <t>15.1. Ø³ëÑ³ÝáõÙÝ»ñ ·ÉË³íáñ å³ÑáõëïÇÝ</t>
  </si>
  <si>
    <t>15.2. ¶ÉË³íáñ å³ÑáõëïÇ Ñ³ßíÇÝ Ïáõï³Ïí³Í íÝ³ëÇ Í³ÍÏáõÙ</t>
  </si>
  <si>
    <t>15.3. ¿ÙÇëÇáÝ íÝ³ëÇ Í³ÍÏáõÙ</t>
  </si>
  <si>
    <t>15.4. ÐÇÙÝ³Ï³Ý ÙÇçáóÝ»ñÇ ¨ áã ÝÛáõÃ³Ï³Ý ³ÏïÇíÝ»ñÇ í»ñ³·Ý³Ñ³ïáõÙÇó ³ñÅ»ùÇ ³×Ç Ýí³½áõÙ</t>
  </si>
  <si>
    <t>15.5. ê»÷³Ï³Ý Ï³åÇï³ÉÇ ³ÛÉ ï³ññ»ñÇ Ý»ñùÇÝ ß³ñÅ»ñ</t>
  </si>
  <si>
    <t>Ð²êî²îì²Ì  ¾
Ð³Û³ëï³ÝÇ Ð³Ýñ³å»ïáõÃÛ³Ý Ï»ÝïñáÝ³Ï³Ý µ³ÝÏÇ ËáñÑñ¹Ç 2011  Ãí³Ï³ÝÇ ¹»Ïï»Ùµ»ñÇ 20-Ç ÃÇí  371-Ü áñáßÙ³Ùµ</t>
  </si>
  <si>
    <t>Ð²êî²îì²Ì  ¾
Ð³Û³ëï³ÝÇ Ð³Ýñ³å»ïáõÃÛ³Ý ýÇÝ³ÝëÝ»ñÇ Ý³Ë³ñ³ñÇª 2011  Ãí³Ï³ÝÇ ¹»Ïï»Ùµ»ñÇ      -Ç ÃÇí ___ -Ü Ññ³Ù³Ýáí</t>
  </si>
  <si>
    <t>Ð³Û³ëï³ÝÇ Ð³Ýñ³å»ïáõÃÛ³Ý  ýÇÝ³ÝëÝ»ñÇ Ý³Ë³ñ³ñª
----------------------- ì³ã» ¶³µñÇ»ÉÛ³Ý 
      2011 Ãí³Ï³ÝÇ ¹»Ïï»Ùµ»ñÇ</t>
  </si>
  <si>
    <t xml:space="preserve">²Ùë³ÃÇíª </t>
  </si>
  <si>
    <t>ÀÝ¹³Ù»ÝÁ Ï³åÇï³É</t>
  </si>
  <si>
    <t xml:space="preserve">Ð³ßí»ïíáõÃÛ³Ý í³í»ñ³óÙ³Ý ³Ùë³ÃÇíÁ </t>
  </si>
  <si>
    <t>Îî</t>
  </si>
  <si>
    <t>¶áñÍ³¹Çñ ïÝûñ»Ý`</t>
  </si>
  <si>
    <t>¶ÉË³íáñ Ñ³ßí³å³Ñ`</t>
  </si>
  <si>
    <t xml:space="preserve">6.1. àñå»ë ë»÷³Ï³Ý Ï³åÇï³ÉÇ ·áñÍÇùÝ»ñ ¹³ë³Ï³ñ·í³Í ³Í³ÝóÛ³É ·áñÍÇùÝ»ñÇ ³×/Ýí³½áõÙ </t>
  </si>
  <si>
    <t>9. ØÝ³óáñ¹Á ýÇÝ³Ýë³Ï³Ý ï³ñí³ ëÏ½µáõÙ                                                     ³é 01 ÑáõÝí³ñÇ -------Ã. (ëïáõ·í³Í/ãëïáõ·í³Í)</t>
  </si>
  <si>
    <t xml:space="preserve">14.1. àñå»ë ë»÷³Ï³Ý Ï³åÇï³ÉÇ ·áñÍÇùÝ»ñ ¹³ë³Ï³ñ·í³Í ³Í³ÝóÛ³É ·áñÍÇùÝ»ñÇ ³×/Ýí³½áõÙ </t>
  </si>
  <si>
    <t xml:space="preserve">16. ØÝ³óáñ¹Á ÙÇç³ÝÏÛ³É Ñ³ßí»ïáõ Å³Ù³Ý³Ï³ßñç³ÝÇ í»ñçáõÙ      ----- --------------  -------Ã. </t>
  </si>
  <si>
    <t>ÀÝÃ³óÇÏ ï³ñí³ ÙÇç³ÝÏÛ³É Å³Ù³Ý³Ï³ßñç³Ý (ï³ñí³ ëÏ½µÇó ³×áÕ³Ï³Ý) (II ³ÕÛáõë³Ï)</t>
  </si>
  <si>
    <t>Ü³Ëáñ¹ ýÇÝ³Ýë³Ï³Ý ï³ñí³ Ñ³Ù³¹ñ»ÉÇ ÙÇç³ÝÏÛ³É Å³Ù³Ý³Ï³ßñç³Ý (ï³ñí³ ëÏ½µÇó ³×áÕ³Ï³Ý) (I ³ÕÛáõë³Ï)</t>
  </si>
  <si>
    <t>ê»÷³Ï³Ý Ï³åÇï³ÉáõÙ ÷á÷áËáõÃÛáõÝÝ»ñÇ Ù³ëÇÝ (Ó¨ 8)</t>
  </si>
  <si>
    <t>Հ³í»Éí³Í 13</t>
  </si>
  <si>
    <t>12. Ð³Ù³å³ñ÷³Ï »Ï³Ùáõï</t>
  </si>
  <si>
    <t>Ü»ñ¹ñáõÙ³ÛÇÝ ÁÝÏ»ñáõÃÛ³Ý ³Ýí³ÝáõÙÁ ¨ ·ïÝí»Éáõ í³ÛñÁ</t>
  </si>
  <si>
    <t>§²Éý³ë»ùÛáõñÇÃÇ½¦ êäÀ , ù.ºñ¨³Ý, Ð³É³µÛ³Ý 34/52</t>
  </si>
  <si>
    <t>1. ØÝ³óáñ¹Á Ý³Ëáñ¹ ýÇÝ³Ýë³Ï³Ý ï³ñí³ ëÏ½µáõÙ                                                     ³é 01 ÑáõÝí³ñÇ -2012Ã. (ëïáõ·í³Í/ãëïáõ·í³Í)</t>
  </si>
  <si>
    <t>8. ØÝ³óáñ¹Á Ý³Ëáñ¹ ýÇÝ³Ýë³Ï³Ý ï³ñí³ Ñ³Ù³¹ñ»ÉÇ ÙÇç³ÝÏÛ³É Å³Ù³Ý³Ï³ßñç³ÝÇ í»ñçáõÙ                                                     ³é -30-- --հունիսի  2012Ã. (ëïáõ·í³Í/ãëïáõ·í³Í)</t>
  </si>
  <si>
    <t>Գ. Գրիգորյան</t>
  </si>
  <si>
    <t>Կ.Սիմոնյան</t>
  </si>
  <si>
    <t>13/07/2013թ.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</si>
</sst>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1">
    <font>
      <sz val="10"/>
      <name val="Times LatRus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8"/>
      <name val="Times Armenian"/>
      <family val="1"/>
    </font>
    <font>
      <b/>
      <i/>
      <sz val="8"/>
      <name val="Times Armenian"/>
      <family val="1"/>
    </font>
    <font>
      <sz val="10"/>
      <name val="Arial Armenian"/>
      <family val="2"/>
    </font>
    <font>
      <b/>
      <sz val="8"/>
      <name val="Times Armenian"/>
      <family val="1"/>
    </font>
    <font>
      <i/>
      <sz val="8"/>
      <name val="Times Armenian"/>
      <family val="1"/>
    </font>
    <font>
      <sz val="10"/>
      <name val="Times Armenian"/>
      <family val="1"/>
    </font>
    <font>
      <sz val="11"/>
      <name val="Times Armenian"/>
      <family val="1"/>
    </font>
    <font>
      <sz val="13"/>
      <name val="Times Armenian"/>
      <family val="1"/>
    </font>
    <font>
      <sz val="9"/>
      <name val="Times Armenian"/>
      <family val="1"/>
    </font>
    <font>
      <b/>
      <sz val="9"/>
      <name val="Times Armenian"/>
      <family val="1"/>
    </font>
    <font>
      <b/>
      <sz val="9"/>
      <color indexed="8"/>
      <name val="Times Armenian"/>
      <family val="1"/>
    </font>
    <font>
      <b/>
      <sz val="10"/>
      <name val="Times Armenian"/>
      <family val="1"/>
    </font>
    <font>
      <b/>
      <i/>
      <sz val="10"/>
      <name val="Times Armenian"/>
      <family val="1"/>
    </font>
    <font>
      <sz val="12"/>
      <name val="Times Armeni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</borders>
  <cellStyleXfs count="69">
    <xf numFmtId="0" fontId="0" fillId="0" borderId="0" applyFont="0" applyFill="0" applyBorder="0" applyProtection="0">
      <alignment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 applyFont="0" applyFill="0" applyBorder="0" applyProtection="0">
      <alignment/>
    </xf>
    <xf numFmtId="0" fontId="6" fillId="0" borderId="0">
      <alignment/>
      <protection/>
    </xf>
    <xf numFmtId="0" fontId="0" fillId="0" borderId="0" applyFont="0" applyFill="0" applyBorder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34" fillId="32" borderId="7" applyNumberFormat="0" applyFont="0" applyAlignment="0" applyProtection="0"/>
    <xf numFmtId="0" fontId="47" fillId="27" borderId="8" applyNumberFormat="0" applyAlignment="0" applyProtection="0"/>
    <xf numFmtId="9" fontId="3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62" applyFont="1" applyAlignment="1">
      <alignment horizontal="right"/>
      <protection/>
    </xf>
    <xf numFmtId="0" fontId="5" fillId="0" borderId="0" xfId="62" applyFont="1" applyAlignment="1">
      <alignment horizontal="right"/>
      <protection/>
    </xf>
    <xf numFmtId="0" fontId="4" fillId="0" borderId="0" xfId="59" applyFont="1" applyFill="1" applyAlignment="1">
      <alignment horizontal="center"/>
      <protection/>
    </xf>
    <xf numFmtId="0" fontId="4" fillId="0" borderId="0" xfId="59" applyFont="1" applyFill="1">
      <alignment/>
      <protection/>
    </xf>
    <xf numFmtId="0" fontId="4" fillId="0" borderId="0" xfId="61" applyFont="1">
      <alignment/>
      <protection/>
    </xf>
    <xf numFmtId="0" fontId="7" fillId="0" borderId="0" xfId="59" applyFont="1" applyFill="1" applyBorder="1" applyAlignment="1">
      <alignment horizontal="center" vertical="top" wrapText="1"/>
      <protection/>
    </xf>
    <xf numFmtId="0" fontId="8" fillId="0" borderId="0" xfId="59" applyFont="1" applyFill="1" applyAlignment="1">
      <alignment horizontal="right"/>
      <protection/>
    </xf>
    <xf numFmtId="0" fontId="7" fillId="0" borderId="0" xfId="59" applyFont="1" applyFill="1" applyBorder="1" applyAlignment="1">
      <alignment horizontal="left" vertical="top" wrapText="1"/>
      <protection/>
    </xf>
    <xf numFmtId="0" fontId="4" fillId="0" borderId="0" xfId="59" applyFont="1" applyFill="1" applyBorder="1" applyAlignment="1">
      <alignment horizontal="left" vertical="top" wrapText="1"/>
      <protection/>
    </xf>
    <xf numFmtId="0" fontId="5" fillId="0" borderId="0" xfId="59" applyFont="1" applyFill="1" applyBorder="1" applyAlignment="1">
      <alignment horizontal="left" vertical="top" wrapText="1"/>
      <protection/>
    </xf>
    <xf numFmtId="3" fontId="7" fillId="0" borderId="0" xfId="59" applyNumberFormat="1" applyFont="1" applyFill="1" applyBorder="1" applyAlignment="1" applyProtection="1">
      <alignment vertical="top" wrapText="1"/>
      <protection locked="0"/>
    </xf>
    <xf numFmtId="0" fontId="4" fillId="0" borderId="0" xfId="59" applyFont="1" applyFill="1" applyBorder="1" applyAlignment="1">
      <alignment vertical="top" wrapText="1"/>
      <protection/>
    </xf>
    <xf numFmtId="0" fontId="4" fillId="0" borderId="0" xfId="59" applyFont="1" applyFill="1" applyBorder="1">
      <alignment/>
      <protection/>
    </xf>
    <xf numFmtId="0" fontId="9" fillId="0" borderId="0" xfId="0" applyFont="1" applyAlignment="1">
      <alignment/>
    </xf>
    <xf numFmtId="0" fontId="10" fillId="0" borderId="0" xfId="60" applyFont="1" applyAlignment="1">
      <alignment horizontal="left" vertical="top" wrapText="1"/>
    </xf>
    <xf numFmtId="0" fontId="9" fillId="0" borderId="0" xfId="59" applyFont="1" applyFill="1">
      <alignment/>
      <protection/>
    </xf>
    <xf numFmtId="0" fontId="10" fillId="0" borderId="0" xfId="59" applyFont="1" applyFill="1" applyAlignment="1">
      <alignment horizontal="left" vertical="top" wrapText="1"/>
      <protection/>
    </xf>
    <xf numFmtId="0" fontId="9" fillId="0" borderId="0" xfId="59" applyFont="1" applyFill="1" applyAlignment="1">
      <alignment horizontal="right"/>
      <protection/>
    </xf>
    <xf numFmtId="0" fontId="9" fillId="0" borderId="0" xfId="62" applyFont="1">
      <alignment/>
      <protection/>
    </xf>
    <xf numFmtId="0" fontId="9" fillId="0" borderId="0" xfId="0" applyFont="1" applyFill="1" applyAlignment="1">
      <alignment horizontal="right"/>
    </xf>
    <xf numFmtId="0" fontId="9" fillId="0" borderId="10" xfId="0" applyFont="1" applyFill="1" applyBorder="1" applyAlignment="1" applyProtection="1">
      <alignment horizontal="left"/>
      <protection locked="0"/>
    </xf>
    <xf numFmtId="0" fontId="9" fillId="0" borderId="0" xfId="62" applyFont="1" applyAlignment="1">
      <alignment/>
      <protection/>
    </xf>
    <xf numFmtId="0" fontId="9" fillId="0" borderId="11" xfId="0" applyFont="1" applyFill="1" applyBorder="1" applyAlignment="1" applyProtection="1">
      <alignment horizontal="left"/>
      <protection locked="0"/>
    </xf>
    <xf numFmtId="14" fontId="9" fillId="0" borderId="10" xfId="0" applyNumberFormat="1" applyFont="1" applyFill="1" applyBorder="1" applyAlignment="1" applyProtection="1">
      <alignment horizontal="right"/>
      <protection locked="0"/>
    </xf>
    <xf numFmtId="49" fontId="9" fillId="0" borderId="0" xfId="0" applyNumberFormat="1" applyFont="1" applyFill="1" applyBorder="1" applyAlignment="1">
      <alignment horizontal="left" vertical="top"/>
    </xf>
    <xf numFmtId="0" fontId="14" fillId="0" borderId="12" xfId="0" applyFont="1" applyBorder="1" applyAlignment="1">
      <alignment horizontal="center" vertical="center" wrapText="1"/>
    </xf>
    <xf numFmtId="3" fontId="15" fillId="33" borderId="12" xfId="59" applyNumberFormat="1" applyFont="1" applyFill="1" applyBorder="1" applyAlignment="1" applyProtection="1">
      <alignment horizontal="center" vertical="top" wrapText="1"/>
      <protection/>
    </xf>
    <xf numFmtId="3" fontId="15" fillId="33" borderId="13" xfId="59" applyNumberFormat="1" applyFont="1" applyFill="1" applyBorder="1" applyAlignment="1" applyProtection="1">
      <alignment horizontal="center" vertical="top" wrapText="1"/>
      <protection/>
    </xf>
    <xf numFmtId="0" fontId="4" fillId="0" borderId="0" xfId="62" applyFont="1">
      <alignment/>
      <protection/>
    </xf>
    <xf numFmtId="0" fontId="4" fillId="0" borderId="0" xfId="61" applyFont="1" applyBorder="1">
      <alignment/>
      <protection/>
    </xf>
    <xf numFmtId="0" fontId="4" fillId="0" borderId="0" xfId="0" applyFont="1" applyBorder="1" applyAlignment="1">
      <alignment/>
    </xf>
    <xf numFmtId="0" fontId="4" fillId="0" borderId="0" xfId="61" applyFont="1" applyBorder="1" applyAlignment="1">
      <alignment/>
      <protection/>
    </xf>
    <xf numFmtId="0" fontId="4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15" fillId="33" borderId="14" xfId="59" applyFont="1" applyFill="1" applyBorder="1" applyAlignment="1">
      <alignment vertical="top" wrapText="1"/>
      <protection/>
    </xf>
    <xf numFmtId="3" fontId="15" fillId="33" borderId="15" xfId="59" applyNumberFormat="1" applyFont="1" applyFill="1" applyBorder="1" applyAlignment="1" applyProtection="1">
      <alignment horizontal="center" vertical="top" wrapText="1"/>
      <protection/>
    </xf>
    <xf numFmtId="0" fontId="16" fillId="0" borderId="16" xfId="59" applyFont="1" applyFill="1" applyBorder="1" applyAlignment="1" applyProtection="1">
      <alignment vertical="top" wrapText="1"/>
      <protection locked="0"/>
    </xf>
    <xf numFmtId="0" fontId="9" fillId="0" borderId="17" xfId="59" applyFont="1" applyFill="1" applyBorder="1" applyAlignment="1">
      <alignment horizontal="left" vertical="top" wrapText="1"/>
      <protection/>
    </xf>
    <xf numFmtId="0" fontId="15" fillId="0" borderId="17" xfId="59" applyFont="1" applyFill="1" applyBorder="1" applyAlignment="1">
      <alignment horizontal="left" vertical="top" wrapText="1"/>
      <protection/>
    </xf>
    <xf numFmtId="0" fontId="16" fillId="0" borderId="18" xfId="59" applyFont="1" applyFill="1" applyBorder="1" applyAlignment="1" applyProtection="1">
      <alignment vertical="top" wrapText="1"/>
      <protection locked="0"/>
    </xf>
    <xf numFmtId="0" fontId="16" fillId="0" borderId="19" xfId="59" applyFont="1" applyFill="1" applyBorder="1" applyAlignment="1" applyProtection="1">
      <alignment vertical="top" wrapText="1"/>
      <protection locked="0"/>
    </xf>
    <xf numFmtId="0" fontId="4" fillId="0" borderId="0" xfId="59" applyFont="1" applyFill="1" applyBorder="1" applyAlignment="1">
      <alignment horizontal="right"/>
      <protection/>
    </xf>
    <xf numFmtId="0" fontId="0" fillId="0" borderId="0" xfId="58">
      <alignment/>
    </xf>
    <xf numFmtId="0" fontId="3" fillId="0" borderId="20" xfId="62" applyFont="1" applyBorder="1" applyProtection="1">
      <alignment/>
      <protection locked="0"/>
    </xf>
    <xf numFmtId="0" fontId="0" fillId="0" borderId="0" xfId="58" applyAlignment="1">
      <alignment horizontal="right"/>
    </xf>
    <xf numFmtId="0" fontId="0" fillId="0" borderId="0" xfId="58" applyBorder="1" applyProtection="1">
      <alignment/>
      <protection locked="0"/>
    </xf>
    <xf numFmtId="0" fontId="9" fillId="0" borderId="0" xfId="59" applyFont="1" applyFill="1" applyBorder="1" applyAlignment="1">
      <alignment horizontal="left" vertical="top" wrapText="1"/>
      <protection/>
    </xf>
    <xf numFmtId="0" fontId="10" fillId="0" borderId="0" xfId="59" applyFont="1" applyFill="1" applyAlignment="1">
      <alignment/>
      <protection/>
    </xf>
    <xf numFmtId="0" fontId="7" fillId="0" borderId="0" xfId="0" applyFont="1" applyBorder="1" applyAlignment="1">
      <alignment/>
    </xf>
    <xf numFmtId="3" fontId="15" fillId="0" borderId="21" xfId="59" applyNumberFormat="1" applyFont="1" applyFill="1" applyBorder="1" applyAlignment="1" applyProtection="1">
      <alignment horizontal="right"/>
      <protection locked="0"/>
    </xf>
    <xf numFmtId="3" fontId="15" fillId="0" borderId="21" xfId="0" applyNumberFormat="1" applyFont="1" applyBorder="1" applyAlignment="1" applyProtection="1">
      <alignment horizontal="right"/>
      <protection locked="0"/>
    </xf>
    <xf numFmtId="3" fontId="15" fillId="0" borderId="22" xfId="0" applyNumberFormat="1" applyFont="1" applyBorder="1" applyAlignment="1" applyProtection="1">
      <alignment horizontal="right"/>
      <protection locked="0"/>
    </xf>
    <xf numFmtId="3" fontId="9" fillId="33" borderId="23" xfId="59" applyNumberFormat="1" applyFont="1" applyFill="1" applyBorder="1" applyAlignment="1" applyProtection="1">
      <alignment horizontal="right"/>
      <protection locked="0"/>
    </xf>
    <xf numFmtId="3" fontId="9" fillId="33" borderId="23" xfId="0" applyNumberFormat="1" applyFont="1" applyFill="1" applyBorder="1" applyAlignment="1" applyProtection="1">
      <alignment horizontal="right"/>
      <protection locked="0"/>
    </xf>
    <xf numFmtId="3" fontId="9" fillId="33" borderId="24" xfId="0" applyNumberFormat="1" applyFont="1" applyFill="1" applyBorder="1" applyAlignment="1" applyProtection="1">
      <alignment horizontal="right"/>
      <protection locked="0"/>
    </xf>
    <xf numFmtId="3" fontId="15" fillId="33" borderId="23" xfId="59" applyNumberFormat="1" applyFont="1" applyFill="1" applyBorder="1" applyAlignment="1" applyProtection="1">
      <alignment horizontal="right"/>
      <protection locked="0"/>
    </xf>
    <xf numFmtId="3" fontId="15" fillId="33" borderId="23" xfId="0" applyNumberFormat="1" applyFont="1" applyFill="1" applyBorder="1" applyAlignment="1" applyProtection="1">
      <alignment horizontal="right"/>
      <protection locked="0"/>
    </xf>
    <xf numFmtId="3" fontId="15" fillId="33" borderId="24" xfId="0" applyNumberFormat="1" applyFont="1" applyFill="1" applyBorder="1" applyAlignment="1" applyProtection="1">
      <alignment horizontal="right"/>
      <protection locked="0"/>
    </xf>
    <xf numFmtId="3" fontId="15" fillId="0" borderId="23" xfId="59" applyNumberFormat="1" applyFont="1" applyFill="1" applyBorder="1" applyAlignment="1" applyProtection="1">
      <alignment horizontal="right"/>
      <protection locked="0"/>
    </xf>
    <xf numFmtId="3" fontId="15" fillId="0" borderId="24" xfId="59" applyNumberFormat="1" applyFont="1" applyFill="1" applyBorder="1" applyAlignment="1" applyProtection="1">
      <alignment horizontal="right"/>
      <protection locked="0"/>
    </xf>
    <xf numFmtId="3" fontId="9" fillId="33" borderId="24" xfId="59" applyNumberFormat="1" applyFont="1" applyFill="1" applyBorder="1" applyAlignment="1" applyProtection="1">
      <alignment horizontal="right"/>
      <protection locked="0"/>
    </xf>
    <xf numFmtId="3" fontId="9" fillId="0" borderId="23" xfId="59" applyNumberFormat="1" applyFont="1" applyFill="1" applyBorder="1" applyAlignment="1" applyProtection="1">
      <alignment horizontal="right"/>
      <protection locked="0"/>
    </xf>
    <xf numFmtId="3" fontId="9" fillId="0" borderId="24" xfId="59" applyNumberFormat="1" applyFont="1" applyFill="1" applyBorder="1" applyAlignment="1" applyProtection="1">
      <alignment horizontal="right"/>
      <protection locked="0"/>
    </xf>
    <xf numFmtId="3" fontId="15" fillId="0" borderId="25" xfId="59" applyNumberFormat="1" applyFont="1" applyFill="1" applyBorder="1" applyAlignment="1" applyProtection="1">
      <alignment horizontal="right"/>
      <protection locked="0"/>
    </xf>
    <xf numFmtId="3" fontId="15" fillId="0" borderId="26" xfId="59" applyNumberFormat="1" applyFont="1" applyFill="1" applyBorder="1" applyAlignment="1" applyProtection="1">
      <alignment horizontal="right"/>
      <protection locked="0"/>
    </xf>
    <xf numFmtId="3" fontId="15" fillId="0" borderId="27" xfId="59" applyNumberFormat="1" applyFont="1" applyFill="1" applyBorder="1" applyAlignment="1" applyProtection="1">
      <alignment horizontal="right" wrapText="1"/>
      <protection locked="0"/>
    </xf>
    <xf numFmtId="3" fontId="15" fillId="0" borderId="21" xfId="59" applyNumberFormat="1" applyFont="1" applyFill="1" applyBorder="1" applyAlignment="1" applyProtection="1">
      <alignment horizontal="right" wrapText="1"/>
      <protection locked="0"/>
    </xf>
    <xf numFmtId="3" fontId="9" fillId="33" borderId="28" xfId="59" applyNumberFormat="1" applyFont="1" applyFill="1" applyBorder="1" applyAlignment="1" applyProtection="1">
      <alignment horizontal="right" wrapText="1"/>
      <protection locked="0"/>
    </xf>
    <xf numFmtId="3" fontId="9" fillId="33" borderId="23" xfId="59" applyNumberFormat="1" applyFont="1" applyFill="1" applyBorder="1" applyAlignment="1" applyProtection="1">
      <alignment horizontal="right" wrapText="1"/>
      <protection locked="0"/>
    </xf>
    <xf numFmtId="3" fontId="15" fillId="33" borderId="28" xfId="59" applyNumberFormat="1" applyFont="1" applyFill="1" applyBorder="1" applyAlignment="1" applyProtection="1">
      <alignment horizontal="right" wrapText="1"/>
      <protection locked="0"/>
    </xf>
    <xf numFmtId="3" fontId="15" fillId="33" borderId="23" xfId="59" applyNumberFormat="1" applyFont="1" applyFill="1" applyBorder="1" applyAlignment="1" applyProtection="1">
      <alignment horizontal="right" wrapText="1"/>
      <protection locked="0"/>
    </xf>
    <xf numFmtId="3" fontId="15" fillId="0" borderId="28" xfId="59" applyNumberFormat="1" applyFont="1" applyFill="1" applyBorder="1" applyAlignment="1" applyProtection="1">
      <alignment horizontal="right" wrapText="1"/>
      <protection locked="0"/>
    </xf>
    <xf numFmtId="3" fontId="15" fillId="0" borderId="23" xfId="59" applyNumberFormat="1" applyFont="1" applyFill="1" applyBorder="1" applyAlignment="1" applyProtection="1">
      <alignment horizontal="right" wrapText="1"/>
      <protection locked="0"/>
    </xf>
    <xf numFmtId="3" fontId="15" fillId="0" borderId="24" xfId="59" applyNumberFormat="1" applyFont="1" applyFill="1" applyBorder="1" applyAlignment="1" applyProtection="1">
      <alignment horizontal="right" wrapText="1"/>
      <protection locked="0"/>
    </xf>
    <xf numFmtId="3" fontId="9" fillId="33" borderId="24" xfId="59" applyNumberFormat="1" applyFont="1" applyFill="1" applyBorder="1" applyAlignment="1" applyProtection="1">
      <alignment horizontal="right" wrapText="1"/>
      <protection locked="0"/>
    </xf>
    <xf numFmtId="3" fontId="9" fillId="0" borderId="28" xfId="59" applyNumberFormat="1" applyFont="1" applyFill="1" applyBorder="1" applyAlignment="1" applyProtection="1">
      <alignment horizontal="right" wrapText="1"/>
      <protection locked="0"/>
    </xf>
    <xf numFmtId="3" fontId="9" fillId="0" borderId="23" xfId="59" applyNumberFormat="1" applyFont="1" applyFill="1" applyBorder="1" applyAlignment="1" applyProtection="1">
      <alignment horizontal="right" wrapText="1"/>
      <protection locked="0"/>
    </xf>
    <xf numFmtId="3" fontId="9" fillId="0" borderId="24" xfId="59" applyNumberFormat="1" applyFont="1" applyFill="1" applyBorder="1" applyAlignment="1" applyProtection="1">
      <alignment horizontal="right" wrapText="1"/>
      <protection locked="0"/>
    </xf>
    <xf numFmtId="3" fontId="15" fillId="0" borderId="29" xfId="59" applyNumberFormat="1" applyFont="1" applyFill="1" applyBorder="1" applyAlignment="1" applyProtection="1">
      <alignment horizontal="right" wrapText="1"/>
      <protection locked="0"/>
    </xf>
    <xf numFmtId="3" fontId="15" fillId="0" borderId="30" xfId="59" applyNumberFormat="1" applyFont="1" applyFill="1" applyBorder="1" applyAlignment="1" applyProtection="1">
      <alignment horizontal="right" wrapText="1"/>
      <protection locked="0"/>
    </xf>
    <xf numFmtId="3" fontId="15" fillId="0" borderId="31" xfId="59" applyNumberFormat="1" applyFont="1" applyFill="1" applyBorder="1" applyAlignment="1" applyProtection="1">
      <alignment horizontal="right" wrapText="1"/>
      <protection locked="0"/>
    </xf>
    <xf numFmtId="0" fontId="0" fillId="0" borderId="20" xfId="58" applyFont="1" applyBorder="1" applyProtection="1">
      <alignment/>
      <protection locked="0"/>
    </xf>
    <xf numFmtId="0" fontId="14" fillId="0" borderId="3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2" fillId="0" borderId="15" xfId="0" applyFont="1" applyBorder="1" applyAlignment="1">
      <alignment vertical="center"/>
    </xf>
    <xf numFmtId="0" fontId="15" fillId="34" borderId="34" xfId="59" applyFont="1" applyFill="1" applyBorder="1" applyAlignment="1">
      <alignment horizontal="center" vertical="top" wrapText="1"/>
      <protection/>
    </xf>
    <xf numFmtId="0" fontId="9" fillId="0" borderId="13" xfId="0" applyFont="1" applyBorder="1" applyAlignment="1">
      <alignment/>
    </xf>
    <xf numFmtId="0" fontId="9" fillId="0" borderId="35" xfId="0" applyFont="1" applyBorder="1" applyAlignment="1">
      <alignment/>
    </xf>
    <xf numFmtId="0" fontId="15" fillId="34" borderId="13" xfId="59" applyFont="1" applyFill="1" applyBorder="1" applyAlignment="1">
      <alignment horizontal="center" vertical="top" wrapText="1"/>
      <protection/>
    </xf>
    <xf numFmtId="0" fontId="15" fillId="34" borderId="35" xfId="59" applyFont="1" applyFill="1" applyBorder="1" applyAlignment="1">
      <alignment horizontal="center" vertical="top" wrapText="1"/>
      <protection/>
    </xf>
    <xf numFmtId="0" fontId="12" fillId="0" borderId="12" xfId="0" applyFont="1" applyBorder="1" applyAlignment="1">
      <alignment horizontal="center" vertical="center" wrapText="1"/>
    </xf>
    <xf numFmtId="0" fontId="11" fillId="0" borderId="0" xfId="62" applyFont="1" applyAlignment="1">
      <alignment horizontal="center"/>
      <protection/>
    </xf>
    <xf numFmtId="0" fontId="10" fillId="0" borderId="0" xfId="59" applyFont="1" applyFill="1" applyAlignment="1">
      <alignment horizontal="left" vertical="top" wrapText="1"/>
      <protection/>
    </xf>
    <xf numFmtId="0" fontId="17" fillId="0" borderId="0" xfId="59" applyFont="1" applyFill="1" applyAlignment="1">
      <alignment horizontal="center"/>
      <protection/>
    </xf>
    <xf numFmtId="0" fontId="7" fillId="0" borderId="0" xfId="59" applyFont="1" applyFill="1" applyBorder="1" applyAlignment="1">
      <alignment horizontal="center" vertical="top" wrapText="1"/>
      <protection/>
    </xf>
    <xf numFmtId="49" fontId="13" fillId="0" borderId="36" xfId="59" applyNumberFormat="1" applyFont="1" applyFill="1" applyBorder="1" applyAlignment="1">
      <alignment horizontal="center" vertical="center" wrapText="1"/>
      <protection/>
    </xf>
    <xf numFmtId="0" fontId="12" fillId="0" borderId="14" xfId="0" applyFont="1" applyBorder="1" applyAlignment="1">
      <alignment/>
    </xf>
    <xf numFmtId="0" fontId="4" fillId="0" borderId="0" xfId="59" applyFont="1" applyFill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5" xfId="58"/>
    <cellStyle name="Normal_12" xfId="59"/>
    <cellStyle name="Normal_Sheet3" xfId="60"/>
    <cellStyle name="Normal_toxarkum" xfId="61"/>
    <cellStyle name="Normal_twxarkum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6"/>
  <sheetViews>
    <sheetView showGridLines="0" tabSelected="1" zoomScalePageLayoutView="0" workbookViewId="0" topLeftCell="A1">
      <selection activeCell="B55" sqref="B55"/>
    </sheetView>
  </sheetViews>
  <sheetFormatPr defaultColWidth="9.00390625" defaultRowHeight="12.75"/>
  <cols>
    <col min="1" max="1" width="63.25390625" style="33" customWidth="1"/>
    <col min="2" max="2" width="17.125" style="33" customWidth="1"/>
    <col min="3" max="3" width="16.75390625" style="33" customWidth="1"/>
    <col min="4" max="4" width="14.00390625" style="33" customWidth="1"/>
    <col min="5" max="6" width="13.75390625" style="33" customWidth="1"/>
    <col min="7" max="7" width="31.125" style="33" customWidth="1"/>
    <col min="8" max="8" width="22.125" style="33" customWidth="1"/>
    <col min="9" max="9" width="16.625" style="33" customWidth="1"/>
    <col min="10" max="10" width="21.125" style="33" customWidth="1"/>
    <col min="11" max="11" width="13.75390625" style="33" customWidth="1"/>
    <col min="12" max="12" width="17.375" style="33" customWidth="1"/>
    <col min="13" max="13" width="21.75390625" style="33" customWidth="1"/>
    <col min="14" max="16" width="13.75390625" style="33" customWidth="1"/>
    <col min="17" max="16384" width="9.125" style="31" customWidth="1"/>
  </cols>
  <sheetData>
    <row r="1" spans="6:15" s="29" customFormat="1" ht="10.5">
      <c r="F1" s="1"/>
      <c r="H1" s="2" t="s">
        <v>63</v>
      </c>
      <c r="L1" s="1"/>
      <c r="M1" s="1"/>
      <c r="O1" s="2"/>
    </row>
    <row r="2" spans="1:13" s="14" customFormat="1" ht="57">
      <c r="A2" s="15" t="s">
        <v>47</v>
      </c>
      <c r="B2" s="16"/>
      <c r="C2" s="94" t="s">
        <v>48</v>
      </c>
      <c r="D2" s="94"/>
      <c r="E2" s="94"/>
      <c r="F2" s="94"/>
      <c r="G2" s="94"/>
      <c r="H2" s="94"/>
      <c r="I2" s="16"/>
      <c r="J2" s="16"/>
      <c r="K2" s="16"/>
      <c r="L2" s="16"/>
      <c r="M2" s="16"/>
    </row>
    <row r="3" spans="1:13" s="14" customFormat="1" ht="85.5" customHeight="1">
      <c r="A3" s="17" t="s">
        <v>0</v>
      </c>
      <c r="B3" s="18"/>
      <c r="C3" s="94" t="s">
        <v>49</v>
      </c>
      <c r="D3" s="94"/>
      <c r="E3" s="94"/>
      <c r="F3" s="94"/>
      <c r="G3" s="94"/>
      <c r="H3" s="94"/>
      <c r="I3" s="4"/>
      <c r="J3" s="4"/>
      <c r="K3" s="4"/>
      <c r="L3" s="4"/>
      <c r="M3" s="4"/>
    </row>
    <row r="4" spans="1:13" s="14" customFormat="1" ht="16.5">
      <c r="A4" s="93" t="s">
        <v>1</v>
      </c>
      <c r="B4" s="93"/>
      <c r="C4" s="93"/>
      <c r="D4" s="93"/>
      <c r="E4" s="17"/>
      <c r="F4" s="17"/>
      <c r="G4" s="4"/>
      <c r="H4" s="4"/>
      <c r="I4" s="4"/>
      <c r="J4" s="4"/>
      <c r="K4" s="4"/>
      <c r="L4" s="4"/>
      <c r="M4" s="4"/>
    </row>
    <row r="5" spans="1:16" ht="15">
      <c r="A5" s="95" t="s">
        <v>62</v>
      </c>
      <c r="B5" s="95"/>
      <c r="C5" s="95"/>
      <c r="D5" s="95"/>
      <c r="E5" s="48"/>
      <c r="F5" s="48"/>
      <c r="G5" s="3"/>
      <c r="H5" s="3"/>
      <c r="I5" s="3"/>
      <c r="J5" s="3"/>
      <c r="K5" s="3"/>
      <c r="L5" s="3"/>
      <c r="M5" s="3"/>
      <c r="N5" s="5"/>
      <c r="O5" s="5"/>
      <c r="P5" s="30"/>
    </row>
    <row r="6" spans="1:16" ht="16.5" customHeight="1">
      <c r="A6" s="99"/>
      <c r="B6" s="99"/>
      <c r="C6" s="99"/>
      <c r="D6" s="99"/>
      <c r="E6" s="99"/>
      <c r="F6" s="99"/>
      <c r="G6" s="3"/>
      <c r="H6" s="4"/>
      <c r="I6" s="4"/>
      <c r="J6" s="4"/>
      <c r="K6" s="4"/>
      <c r="L6" s="4"/>
      <c r="M6" s="4"/>
      <c r="N6" s="32"/>
      <c r="O6" s="32"/>
      <c r="P6" s="30"/>
    </row>
    <row r="7" spans="1:3" s="19" customFormat="1" ht="12.75">
      <c r="A7" s="20" t="s">
        <v>65</v>
      </c>
      <c r="B7" s="21" t="s">
        <v>66</v>
      </c>
      <c r="C7" s="22"/>
    </row>
    <row r="8" spans="1:3" s="19" customFormat="1" ht="12.75">
      <c r="A8" s="20"/>
      <c r="B8" s="23"/>
      <c r="C8" s="22"/>
    </row>
    <row r="9" spans="1:3" s="19" customFormat="1" ht="12.75">
      <c r="A9" s="20" t="s">
        <v>50</v>
      </c>
      <c r="B9" s="24">
        <v>41455</v>
      </c>
      <c r="C9" s="22"/>
    </row>
    <row r="10" spans="1:2" s="19" customFormat="1" ht="12.75">
      <c r="A10" s="25"/>
      <c r="B10" s="20"/>
    </row>
    <row r="11" spans="1:16" ht="11.25" thickBot="1">
      <c r="A11" s="96"/>
      <c r="B11" s="96"/>
      <c r="C11" s="96"/>
      <c r="D11" s="96"/>
      <c r="E11" s="96"/>
      <c r="F11" s="96"/>
      <c r="G11" s="96"/>
      <c r="H11" s="96"/>
      <c r="I11" s="6"/>
      <c r="J11" s="6"/>
      <c r="K11" s="6"/>
      <c r="L11" s="6"/>
      <c r="M11" s="6"/>
      <c r="N11" s="7"/>
      <c r="P11" s="7" t="s">
        <v>2</v>
      </c>
    </row>
    <row r="12" spans="1:16" ht="20.25" customHeight="1">
      <c r="A12" s="97" t="s">
        <v>3</v>
      </c>
      <c r="B12" s="83" t="s">
        <v>4</v>
      </c>
      <c r="C12" s="83"/>
      <c r="D12" s="83"/>
      <c r="E12" s="83" t="s">
        <v>5</v>
      </c>
      <c r="F12" s="83" t="s">
        <v>6</v>
      </c>
      <c r="G12" s="83" t="s">
        <v>7</v>
      </c>
      <c r="H12" s="83" t="s">
        <v>8</v>
      </c>
      <c r="I12" s="83" t="s">
        <v>9</v>
      </c>
      <c r="J12" s="83" t="s">
        <v>10</v>
      </c>
      <c r="K12" s="83" t="s">
        <v>11</v>
      </c>
      <c r="L12" s="83" t="s">
        <v>12</v>
      </c>
      <c r="M12" s="83" t="s">
        <v>13</v>
      </c>
      <c r="N12" s="83" t="s">
        <v>14</v>
      </c>
      <c r="O12" s="83" t="s">
        <v>15</v>
      </c>
      <c r="P12" s="85" t="s">
        <v>51</v>
      </c>
    </row>
    <row r="13" spans="1:16" ht="30" customHeight="1">
      <c r="A13" s="98"/>
      <c r="B13" s="26" t="s">
        <v>4</v>
      </c>
      <c r="C13" s="26" t="s">
        <v>16</v>
      </c>
      <c r="D13" s="26" t="s">
        <v>17</v>
      </c>
      <c r="E13" s="84"/>
      <c r="F13" s="84"/>
      <c r="G13" s="84"/>
      <c r="H13" s="84"/>
      <c r="I13" s="84"/>
      <c r="J13" s="84"/>
      <c r="K13" s="84"/>
      <c r="L13" s="84" t="s">
        <v>18</v>
      </c>
      <c r="M13" s="92"/>
      <c r="N13" s="84"/>
      <c r="O13" s="84"/>
      <c r="P13" s="86"/>
    </row>
    <row r="14" spans="1:16" s="34" customFormat="1" ht="12.75">
      <c r="A14" s="35" t="s">
        <v>19</v>
      </c>
      <c r="B14" s="27">
        <v>1</v>
      </c>
      <c r="C14" s="27">
        <v>2</v>
      </c>
      <c r="D14" s="28">
        <v>3</v>
      </c>
      <c r="E14" s="27">
        <v>4</v>
      </c>
      <c r="F14" s="27">
        <v>5</v>
      </c>
      <c r="G14" s="27">
        <v>6</v>
      </c>
      <c r="H14" s="27">
        <v>7</v>
      </c>
      <c r="I14" s="27">
        <v>8</v>
      </c>
      <c r="J14" s="27">
        <v>9</v>
      </c>
      <c r="K14" s="27">
        <v>10</v>
      </c>
      <c r="L14" s="27">
        <v>11</v>
      </c>
      <c r="M14" s="27">
        <v>12</v>
      </c>
      <c r="N14" s="27">
        <v>13</v>
      </c>
      <c r="O14" s="27">
        <v>14</v>
      </c>
      <c r="P14" s="36">
        <v>15</v>
      </c>
    </row>
    <row r="15" spans="1:16" ht="17.25" customHeight="1">
      <c r="A15" s="87" t="s">
        <v>61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9"/>
    </row>
    <row r="16" spans="1:16" s="49" customFormat="1" ht="31.5" customHeight="1">
      <c r="A16" s="37" t="s">
        <v>67</v>
      </c>
      <c r="B16" s="66">
        <v>100000</v>
      </c>
      <c r="C16" s="50"/>
      <c r="D16" s="67">
        <v>100000</v>
      </c>
      <c r="E16" s="50"/>
      <c r="F16" s="67">
        <v>7000</v>
      </c>
      <c r="G16" s="50"/>
      <c r="H16" s="67">
        <v>43306</v>
      </c>
      <c r="I16" s="50"/>
      <c r="J16" s="67">
        <v>4058</v>
      </c>
      <c r="K16" s="67">
        <v>211474</v>
      </c>
      <c r="L16" s="50"/>
      <c r="M16" s="50"/>
      <c r="N16" s="51">
        <f>D16+F16+H16+J16+K16</f>
        <v>365838</v>
      </c>
      <c r="O16" s="51"/>
      <c r="P16" s="52">
        <f>N16</f>
        <v>365838</v>
      </c>
    </row>
    <row r="17" spans="1:16" ht="25.5">
      <c r="A17" s="38" t="s">
        <v>20</v>
      </c>
      <c r="B17" s="68"/>
      <c r="C17" s="53"/>
      <c r="D17" s="69"/>
      <c r="E17" s="53"/>
      <c r="F17" s="69"/>
      <c r="G17" s="53"/>
      <c r="H17" s="69"/>
      <c r="I17" s="53"/>
      <c r="J17" s="69"/>
      <c r="K17" s="69"/>
      <c r="L17" s="53"/>
      <c r="M17" s="53"/>
      <c r="N17" s="54"/>
      <c r="O17" s="54"/>
      <c r="P17" s="55"/>
    </row>
    <row r="18" spans="1:16" s="49" customFormat="1" ht="18.75" customHeight="1">
      <c r="A18" s="39" t="s">
        <v>21</v>
      </c>
      <c r="B18" s="70"/>
      <c r="C18" s="56"/>
      <c r="D18" s="71"/>
      <c r="E18" s="56"/>
      <c r="F18" s="71"/>
      <c r="G18" s="56"/>
      <c r="H18" s="71"/>
      <c r="I18" s="56"/>
      <c r="J18" s="71"/>
      <c r="K18" s="71"/>
      <c r="L18" s="56"/>
      <c r="M18" s="56"/>
      <c r="N18" s="57"/>
      <c r="O18" s="57"/>
      <c r="P18" s="58"/>
    </row>
    <row r="19" spans="1:16" s="8" customFormat="1" ht="25.5">
      <c r="A19" s="39" t="s">
        <v>22</v>
      </c>
      <c r="B19" s="72"/>
      <c r="C19" s="59"/>
      <c r="D19" s="73"/>
      <c r="E19" s="59"/>
      <c r="F19" s="73"/>
      <c r="G19" s="59"/>
      <c r="H19" s="73"/>
      <c r="I19" s="59"/>
      <c r="J19" s="73"/>
      <c r="K19" s="73"/>
      <c r="L19" s="59"/>
      <c r="M19" s="59"/>
      <c r="N19" s="59"/>
      <c r="O19" s="59"/>
      <c r="P19" s="60"/>
    </row>
    <row r="20" spans="1:16" s="9" customFormat="1" ht="25.5" customHeight="1">
      <c r="A20" s="38" t="s">
        <v>23</v>
      </c>
      <c r="B20" s="73">
        <v>150000</v>
      </c>
      <c r="C20" s="53"/>
      <c r="D20" s="73">
        <f>B20</f>
        <v>150000</v>
      </c>
      <c r="E20" s="53"/>
      <c r="F20" s="73"/>
      <c r="G20" s="53"/>
      <c r="H20" s="69"/>
      <c r="I20" s="53"/>
      <c r="J20" s="69"/>
      <c r="K20" s="71">
        <v>-150000</v>
      </c>
      <c r="L20" s="53"/>
      <c r="M20" s="53"/>
      <c r="N20" s="53">
        <f>D20+K20</f>
        <v>0</v>
      </c>
      <c r="O20" s="53"/>
      <c r="P20" s="61"/>
    </row>
    <row r="21" spans="1:16" s="9" customFormat="1" ht="38.25">
      <c r="A21" s="38" t="s">
        <v>24</v>
      </c>
      <c r="B21" s="76"/>
      <c r="C21" s="53"/>
      <c r="D21" s="77"/>
      <c r="E21" s="53"/>
      <c r="F21" s="69"/>
      <c r="G21" s="53"/>
      <c r="H21" s="69"/>
      <c r="I21" s="53"/>
      <c r="J21" s="69"/>
      <c r="K21" s="69"/>
      <c r="L21" s="53"/>
      <c r="M21" s="53"/>
      <c r="N21" s="53"/>
      <c r="O21" s="53"/>
      <c r="P21" s="63"/>
    </row>
    <row r="22" spans="1:16" s="8" customFormat="1" ht="12.75">
      <c r="A22" s="39" t="s">
        <v>25</v>
      </c>
      <c r="B22" s="72"/>
      <c r="C22" s="59"/>
      <c r="D22" s="73"/>
      <c r="E22" s="59"/>
      <c r="F22" s="73"/>
      <c r="G22" s="59"/>
      <c r="H22" s="73">
        <v>242</v>
      </c>
      <c r="I22" s="59"/>
      <c r="J22" s="73"/>
      <c r="K22" s="73">
        <v>-50723</v>
      </c>
      <c r="L22" s="59"/>
      <c r="M22" s="59"/>
      <c r="N22" s="59">
        <f>D22+H22+K22</f>
        <v>-50481</v>
      </c>
      <c r="O22" s="59"/>
      <c r="P22" s="60">
        <f>N22</f>
        <v>-50481</v>
      </c>
    </row>
    <row r="23" spans="1:16" s="8" customFormat="1" ht="12.75">
      <c r="A23" s="39" t="s">
        <v>26</v>
      </c>
      <c r="B23" s="72"/>
      <c r="C23" s="59"/>
      <c r="D23" s="73"/>
      <c r="E23" s="56"/>
      <c r="F23" s="71"/>
      <c r="G23" s="56"/>
      <c r="H23" s="71"/>
      <c r="I23" s="56"/>
      <c r="J23" s="71"/>
      <c r="K23" s="71">
        <v>-15000</v>
      </c>
      <c r="L23" s="56"/>
      <c r="M23" s="56"/>
      <c r="N23" s="56">
        <f>D23+K23</f>
        <v>-15000</v>
      </c>
      <c r="O23" s="56"/>
      <c r="P23" s="60">
        <f>N23</f>
        <v>-15000</v>
      </c>
    </row>
    <row r="24" spans="1:16" s="8" customFormat="1" ht="24.75" customHeight="1">
      <c r="A24" s="39" t="s">
        <v>27</v>
      </c>
      <c r="B24" s="72"/>
      <c r="C24" s="59"/>
      <c r="D24" s="73"/>
      <c r="E24" s="59"/>
      <c r="F24" s="73"/>
      <c r="G24" s="59"/>
      <c r="H24" s="73"/>
      <c r="I24" s="59"/>
      <c r="J24" s="73"/>
      <c r="K24" s="73"/>
      <c r="L24" s="59"/>
      <c r="M24" s="59"/>
      <c r="N24" s="59"/>
      <c r="O24" s="59"/>
      <c r="P24" s="60"/>
    </row>
    <row r="25" spans="1:16" s="9" customFormat="1" ht="24.75" customHeight="1">
      <c r="A25" s="38" t="s">
        <v>56</v>
      </c>
      <c r="B25" s="76"/>
      <c r="C25" s="62"/>
      <c r="D25" s="77"/>
      <c r="E25" s="62"/>
      <c r="F25" s="69"/>
      <c r="G25" s="62"/>
      <c r="H25" s="77"/>
      <c r="I25" s="62"/>
      <c r="J25" s="77"/>
      <c r="K25" s="77"/>
      <c r="L25" s="62"/>
      <c r="M25" s="62"/>
      <c r="N25" s="62"/>
      <c r="O25" s="62"/>
      <c r="P25" s="63"/>
    </row>
    <row r="26" spans="1:16" s="8" customFormat="1" ht="12.75">
      <c r="A26" s="39" t="s">
        <v>28</v>
      </c>
      <c r="B26" s="72"/>
      <c r="C26" s="59"/>
      <c r="D26" s="73"/>
      <c r="E26" s="59"/>
      <c r="F26" s="73"/>
      <c r="G26" s="59"/>
      <c r="H26" s="73"/>
      <c r="I26" s="59"/>
      <c r="J26" s="73"/>
      <c r="K26" s="73"/>
      <c r="L26" s="59"/>
      <c r="M26" s="59"/>
      <c r="N26" s="59"/>
      <c r="O26" s="59"/>
      <c r="P26" s="60"/>
    </row>
    <row r="27" spans="1:16" s="9" customFormat="1" ht="15" customHeight="1">
      <c r="A27" s="38" t="s">
        <v>29</v>
      </c>
      <c r="B27" s="76"/>
      <c r="C27" s="62"/>
      <c r="D27" s="77"/>
      <c r="E27" s="62"/>
      <c r="F27" s="71">
        <v>8000</v>
      </c>
      <c r="G27" s="62"/>
      <c r="H27" s="77"/>
      <c r="I27" s="62"/>
      <c r="J27" s="77"/>
      <c r="K27" s="77">
        <v>-8000</v>
      </c>
      <c r="L27" s="62"/>
      <c r="M27" s="62"/>
      <c r="N27" s="62">
        <f>F27+K27</f>
        <v>0</v>
      </c>
      <c r="O27" s="62"/>
      <c r="P27" s="63"/>
    </row>
    <row r="28" spans="1:16" s="9" customFormat="1" ht="12.75">
      <c r="A28" s="38" t="s">
        <v>30</v>
      </c>
      <c r="B28" s="76"/>
      <c r="C28" s="62"/>
      <c r="D28" s="77"/>
      <c r="E28" s="62"/>
      <c r="F28" s="69"/>
      <c r="G28" s="62"/>
      <c r="H28" s="77"/>
      <c r="I28" s="62"/>
      <c r="J28" s="77"/>
      <c r="K28" s="77"/>
      <c r="L28" s="62"/>
      <c r="M28" s="62"/>
      <c r="N28" s="62"/>
      <c r="O28" s="62"/>
      <c r="P28" s="63"/>
    </row>
    <row r="29" spans="1:16" s="9" customFormat="1" ht="15" customHeight="1">
      <c r="A29" s="38" t="s">
        <v>31</v>
      </c>
      <c r="B29" s="76"/>
      <c r="C29" s="62"/>
      <c r="D29" s="77"/>
      <c r="E29" s="62"/>
      <c r="F29" s="77"/>
      <c r="G29" s="62"/>
      <c r="H29" s="77"/>
      <c r="I29" s="62"/>
      <c r="J29" s="77"/>
      <c r="K29" s="77"/>
      <c r="L29" s="62"/>
      <c r="M29" s="62"/>
      <c r="N29" s="62"/>
      <c r="O29" s="62"/>
      <c r="P29" s="63"/>
    </row>
    <row r="30" spans="1:16" s="9" customFormat="1" ht="28.5" customHeight="1">
      <c r="A30" s="38" t="s">
        <v>32</v>
      </c>
      <c r="B30" s="76"/>
      <c r="C30" s="62"/>
      <c r="D30" s="77"/>
      <c r="E30" s="62"/>
      <c r="F30" s="77"/>
      <c r="G30" s="62"/>
      <c r="H30" s="77"/>
      <c r="I30" s="62"/>
      <c r="J30" s="77">
        <v>-704</v>
      </c>
      <c r="K30" s="77">
        <v>704</v>
      </c>
      <c r="L30" s="62"/>
      <c r="M30" s="62"/>
      <c r="N30" s="62">
        <f>J30+K30</f>
        <v>0</v>
      </c>
      <c r="O30" s="62"/>
      <c r="P30" s="63"/>
    </row>
    <row r="31" spans="1:16" s="9" customFormat="1" ht="12.75">
      <c r="A31" s="38" t="s">
        <v>33</v>
      </c>
      <c r="B31" s="76"/>
      <c r="C31" s="62"/>
      <c r="D31" s="77"/>
      <c r="E31" s="62"/>
      <c r="F31" s="77"/>
      <c r="G31" s="62"/>
      <c r="H31" s="77"/>
      <c r="I31" s="62"/>
      <c r="J31" s="77"/>
      <c r="K31" s="77"/>
      <c r="L31" s="62"/>
      <c r="M31" s="62"/>
      <c r="N31" s="62"/>
      <c r="O31" s="62"/>
      <c r="P31" s="63"/>
    </row>
    <row r="32" spans="1:16" s="8" customFormat="1" ht="42.75" customHeight="1" thickBot="1">
      <c r="A32" s="40" t="s">
        <v>68</v>
      </c>
      <c r="B32" s="79">
        <f>B16+B20</f>
        <v>250000</v>
      </c>
      <c r="C32" s="64"/>
      <c r="D32" s="80">
        <f>B32</f>
        <v>250000</v>
      </c>
      <c r="E32" s="64"/>
      <c r="F32" s="80">
        <f>F16+F27</f>
        <v>15000</v>
      </c>
      <c r="G32" s="64"/>
      <c r="H32" s="80">
        <v>43548</v>
      </c>
      <c r="I32" s="64"/>
      <c r="J32" s="80">
        <f>J16+J30</f>
        <v>3354</v>
      </c>
      <c r="K32" s="80">
        <f>K16+K22+K30+K23+K20+K27</f>
        <v>-11545</v>
      </c>
      <c r="L32" s="64"/>
      <c r="M32" s="64"/>
      <c r="N32" s="64">
        <f>D32+F32+H32+J32+K32</f>
        <v>300357</v>
      </c>
      <c r="O32" s="64"/>
      <c r="P32" s="65">
        <f>P16+P22+P23</f>
        <v>300357</v>
      </c>
    </row>
    <row r="33" spans="1:16" ht="17.25" customHeight="1">
      <c r="A33" s="87" t="s">
        <v>60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1"/>
    </row>
    <row r="34" spans="1:16" s="49" customFormat="1" ht="31.5" customHeight="1">
      <c r="A34" s="37" t="s">
        <v>57</v>
      </c>
      <c r="B34" s="66">
        <v>250000</v>
      </c>
      <c r="C34" s="67"/>
      <c r="D34" s="67">
        <f>B34+C34</f>
        <v>250000</v>
      </c>
      <c r="E34" s="67"/>
      <c r="F34" s="73">
        <v>15000</v>
      </c>
      <c r="G34" s="67"/>
      <c r="H34" s="73">
        <v>99540</v>
      </c>
      <c r="I34" s="67"/>
      <c r="J34" s="73">
        <v>2907</v>
      </c>
      <c r="K34" s="73">
        <v>55855</v>
      </c>
      <c r="L34" s="67"/>
      <c r="M34" s="67"/>
      <c r="N34" s="51">
        <f>D34+F34+H34+J34+K34</f>
        <v>423302</v>
      </c>
      <c r="O34" s="51"/>
      <c r="P34" s="52">
        <f>N34</f>
        <v>423302</v>
      </c>
    </row>
    <row r="35" spans="1:16" ht="25.5">
      <c r="A35" s="38" t="s">
        <v>34</v>
      </c>
      <c r="B35" s="68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54"/>
      <c r="O35" s="54"/>
      <c r="P35" s="55"/>
    </row>
    <row r="36" spans="1:16" s="49" customFormat="1" ht="12.75">
      <c r="A36" s="39" t="s">
        <v>35</v>
      </c>
      <c r="B36" s="70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57"/>
      <c r="O36" s="57"/>
      <c r="P36" s="58"/>
    </row>
    <row r="37" spans="1:16" s="8" customFormat="1" ht="25.5">
      <c r="A37" s="39" t="s">
        <v>36</v>
      </c>
      <c r="B37" s="72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4"/>
    </row>
    <row r="38" spans="1:16" s="9" customFormat="1" ht="25.5" customHeight="1">
      <c r="A38" s="38" t="s">
        <v>37</v>
      </c>
      <c r="B38" s="68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75"/>
    </row>
    <row r="39" spans="1:16" s="9" customFormat="1" ht="38.25">
      <c r="A39" s="38" t="s">
        <v>38</v>
      </c>
      <c r="B39" s="76"/>
      <c r="C39" s="69"/>
      <c r="D39" s="77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78"/>
    </row>
    <row r="40" spans="1:16" s="8" customFormat="1" ht="12.75">
      <c r="A40" s="39" t="s">
        <v>64</v>
      </c>
      <c r="B40" s="72"/>
      <c r="C40" s="73"/>
      <c r="D40" s="73"/>
      <c r="E40" s="73"/>
      <c r="F40" s="73"/>
      <c r="G40" s="73"/>
      <c r="H40" s="73">
        <v>2635</v>
      </c>
      <c r="I40" s="73"/>
      <c r="J40" s="73"/>
      <c r="K40" s="73">
        <v>105985</v>
      </c>
      <c r="L40" s="73"/>
      <c r="M40" s="73"/>
      <c r="N40" s="73">
        <f>K40+H40+J40</f>
        <v>108620</v>
      </c>
      <c r="O40" s="73"/>
      <c r="P40" s="74">
        <f>N40</f>
        <v>108620</v>
      </c>
    </row>
    <row r="41" spans="1:16" s="8" customFormat="1" ht="12.75">
      <c r="A41" s="39" t="s">
        <v>39</v>
      </c>
      <c r="B41" s="72"/>
      <c r="C41" s="73"/>
      <c r="D41" s="73"/>
      <c r="E41" s="71"/>
      <c r="F41" s="71"/>
      <c r="G41" s="71"/>
      <c r="H41" s="71"/>
      <c r="I41" s="71"/>
      <c r="J41" s="71"/>
      <c r="K41" s="71">
        <v>-26000</v>
      </c>
      <c r="L41" s="71"/>
      <c r="M41" s="71"/>
      <c r="N41" s="71">
        <f>K41</f>
        <v>-26000</v>
      </c>
      <c r="O41" s="71"/>
      <c r="P41" s="74">
        <f>N41</f>
        <v>-26000</v>
      </c>
    </row>
    <row r="42" spans="1:16" s="8" customFormat="1" ht="24.75" customHeight="1">
      <c r="A42" s="39" t="s">
        <v>40</v>
      </c>
      <c r="B42" s="72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</row>
    <row r="43" spans="1:16" s="9" customFormat="1" ht="24.75" customHeight="1">
      <c r="A43" s="38" t="s">
        <v>58</v>
      </c>
      <c r="B43" s="76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8"/>
    </row>
    <row r="44" spans="1:16" s="8" customFormat="1" ht="12.75">
      <c r="A44" s="39" t="s">
        <v>41</v>
      </c>
      <c r="B44" s="72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4"/>
    </row>
    <row r="45" spans="1:16" s="9" customFormat="1" ht="15" customHeight="1">
      <c r="A45" s="38" t="s">
        <v>42</v>
      </c>
      <c r="B45" s="76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8"/>
    </row>
    <row r="46" spans="1:16" s="9" customFormat="1" ht="12.75">
      <c r="A46" s="38" t="s">
        <v>43</v>
      </c>
      <c r="B46" s="76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8"/>
    </row>
    <row r="47" spans="1:16" s="9" customFormat="1" ht="12.75">
      <c r="A47" s="38" t="s">
        <v>44</v>
      </c>
      <c r="B47" s="76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8"/>
    </row>
    <row r="48" spans="1:16" s="9" customFormat="1" ht="25.5">
      <c r="A48" s="38" t="s">
        <v>45</v>
      </c>
      <c r="B48" s="76"/>
      <c r="C48" s="77"/>
      <c r="D48" s="77"/>
      <c r="E48" s="77"/>
      <c r="F48" s="77"/>
      <c r="G48" s="77"/>
      <c r="H48" s="77"/>
      <c r="I48" s="77"/>
      <c r="J48" s="77">
        <v>-447</v>
      </c>
      <c r="K48" s="77">
        <v>447</v>
      </c>
      <c r="L48" s="77"/>
      <c r="M48" s="77"/>
      <c r="N48" s="77">
        <f>K48+J48</f>
        <v>0</v>
      </c>
      <c r="O48" s="77"/>
      <c r="P48" s="78"/>
    </row>
    <row r="49" spans="1:16" s="9" customFormat="1" ht="12.75">
      <c r="A49" s="38" t="s">
        <v>46</v>
      </c>
      <c r="B49" s="76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8"/>
    </row>
    <row r="50" spans="1:16" s="49" customFormat="1" ht="29.25" customHeight="1" thickBot="1">
      <c r="A50" s="41" t="s">
        <v>59</v>
      </c>
      <c r="B50" s="79">
        <f>B34</f>
        <v>250000</v>
      </c>
      <c r="C50" s="80"/>
      <c r="D50" s="80">
        <f>D34</f>
        <v>250000</v>
      </c>
      <c r="E50" s="80"/>
      <c r="F50" s="80">
        <f>F34</f>
        <v>15000</v>
      </c>
      <c r="G50" s="80"/>
      <c r="H50" s="80">
        <f>H34+H40</f>
        <v>102175</v>
      </c>
      <c r="I50" s="80"/>
      <c r="J50" s="80">
        <f>J34+J48</f>
        <v>2460</v>
      </c>
      <c r="K50" s="80">
        <f>K34+K40+K41+K48</f>
        <v>136287</v>
      </c>
      <c r="L50" s="80"/>
      <c r="M50" s="80"/>
      <c r="N50" s="80">
        <f>N34+N40+N41+N48</f>
        <v>505922</v>
      </c>
      <c r="O50" s="80"/>
      <c r="P50" s="81">
        <f>P34+P40+P41</f>
        <v>505922</v>
      </c>
    </row>
    <row r="51" spans="1:16" ht="12.75">
      <c r="A51" s="10"/>
      <c r="B51" s="11"/>
      <c r="C51" s="11"/>
      <c r="D51" s="11"/>
      <c r="E51" s="47"/>
      <c r="F51" s="47"/>
      <c r="G51" s="11"/>
      <c r="H51" s="12"/>
      <c r="I51" s="12"/>
      <c r="J51" s="12"/>
      <c r="K51" s="12"/>
      <c r="L51" s="12"/>
      <c r="M51" s="12"/>
      <c r="N51" s="31"/>
      <c r="O51" s="31"/>
      <c r="P51" s="31"/>
    </row>
    <row r="52" spans="1:16" ht="10.5">
      <c r="A52" s="31"/>
      <c r="B52" s="31"/>
      <c r="C52" s="31"/>
      <c r="D52" s="31"/>
      <c r="E52" s="11"/>
      <c r="F52" s="11"/>
      <c r="G52" s="31"/>
      <c r="H52" s="31"/>
      <c r="I52" s="31"/>
      <c r="J52" s="31"/>
      <c r="K52" s="31"/>
      <c r="L52" s="31"/>
      <c r="M52" s="31"/>
      <c r="N52" s="31"/>
      <c r="O52" s="31"/>
      <c r="P52" s="31"/>
    </row>
    <row r="53" spans="1:16" ht="11.25">
      <c r="A53" s="31"/>
      <c r="B53" s="31"/>
      <c r="C53" s="31"/>
      <c r="D53" s="31"/>
      <c r="E53" s="1" t="s">
        <v>54</v>
      </c>
      <c r="F53" s="44" t="s">
        <v>69</v>
      </c>
      <c r="G53" s="31"/>
      <c r="H53" s="31"/>
      <c r="I53" s="31"/>
      <c r="J53" s="31"/>
      <c r="K53" s="31"/>
      <c r="L53" s="31"/>
      <c r="M53" s="31"/>
      <c r="N53" s="31"/>
      <c r="O53" s="31"/>
      <c r="P53" s="31"/>
    </row>
    <row r="54" spans="1:16" ht="12.75">
      <c r="A54" s="42" t="s">
        <v>52</v>
      </c>
      <c r="B54" s="82" t="s">
        <v>71</v>
      </c>
      <c r="C54" s="46"/>
      <c r="D54" s="31"/>
      <c r="E54" s="45"/>
      <c r="F54" s="43"/>
      <c r="G54" s="31"/>
      <c r="H54" s="31"/>
      <c r="I54" s="31"/>
      <c r="J54" s="31"/>
      <c r="K54" s="31"/>
      <c r="L54" s="31"/>
      <c r="M54" s="31"/>
      <c r="N54" s="31"/>
      <c r="O54" s="31"/>
      <c r="P54" s="31"/>
    </row>
    <row r="55" spans="1:16" ht="12.75">
      <c r="A55" s="13"/>
      <c r="B55" s="43"/>
      <c r="C55" s="31"/>
      <c r="D55" s="31"/>
      <c r="E55" s="1" t="s">
        <v>55</v>
      </c>
      <c r="F55" s="44" t="s">
        <v>70</v>
      </c>
      <c r="G55" s="31"/>
      <c r="H55" s="31"/>
      <c r="I55" s="31"/>
      <c r="J55" s="31"/>
      <c r="K55" s="31"/>
      <c r="L55" s="31"/>
      <c r="M55" s="31"/>
      <c r="N55" s="31"/>
      <c r="O55" s="31"/>
      <c r="P55" s="31"/>
    </row>
    <row r="56" spans="1:16" ht="12.75">
      <c r="A56" s="42" t="s">
        <v>53</v>
      </c>
      <c r="B56" s="43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</row>
    <row r="57" spans="1:16" ht="12.75">
      <c r="A57" s="42"/>
      <c r="B57" s="43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</row>
    <row r="58" spans="1:16" ht="12.75">
      <c r="A58" s="42"/>
      <c r="B58" s="43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</row>
    <row r="59" spans="1:16" ht="10.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</row>
    <row r="60" spans="1:16" ht="10.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</row>
    <row r="61" spans="1:16" ht="10.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</row>
    <row r="62" spans="1:16" ht="10.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</row>
    <row r="63" spans="1:16" ht="10.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</row>
    <row r="64" spans="1:16" ht="10.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</row>
    <row r="65" spans="1:16" ht="10.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</row>
    <row r="66" spans="1:16" ht="10.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</row>
    <row r="67" spans="1:16" ht="10.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</row>
    <row r="68" spans="1:16" ht="10.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</row>
    <row r="69" spans="1:16" ht="10.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</row>
    <row r="70" spans="1:16" ht="10.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</row>
    <row r="71" spans="1:16" ht="10.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</row>
    <row r="72" spans="1:16" ht="10.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</row>
    <row r="73" spans="1:16" ht="10.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</row>
    <row r="74" spans="1:16" ht="10.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</row>
    <row r="75" spans="1:16" ht="10.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</row>
    <row r="76" spans="1:16" ht="10.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</row>
    <row r="77" spans="1:16" ht="10.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</row>
    <row r="78" spans="1:16" ht="10.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</row>
    <row r="79" spans="1:16" ht="10.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</row>
    <row r="80" spans="1:16" ht="10.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</row>
    <row r="81" spans="1:16" ht="10.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</row>
    <row r="82" spans="1:16" ht="10.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</row>
    <row r="83" spans="1:16" ht="10.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</row>
    <row r="84" spans="1:16" ht="10.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</row>
    <row r="85" spans="1:16" ht="10.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</row>
    <row r="86" spans="1:16" ht="10.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</row>
    <row r="87" spans="1:16" ht="10.5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</row>
    <row r="88" spans="1:16" ht="10.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</row>
    <row r="89" spans="1:16" ht="10.5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</row>
    <row r="90" spans="1:16" ht="10.5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</row>
    <row r="91" spans="1:16" ht="10.5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</row>
    <row r="92" spans="1:16" ht="10.5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</row>
    <row r="93" spans="1:16" ht="10.5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</row>
    <row r="94" spans="1:16" ht="10.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</row>
    <row r="95" spans="1:16" ht="10.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</row>
    <row r="96" spans="1:16" ht="10.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</row>
    <row r="97" spans="1:16" ht="10.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</row>
    <row r="98" spans="1:16" ht="10.5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</row>
    <row r="99" spans="1:16" ht="10.5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</row>
    <row r="100" spans="1:16" ht="10.5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</row>
    <row r="101" spans="1:16" ht="10.5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</row>
    <row r="102" spans="1:16" ht="10.5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</row>
    <row r="103" spans="1:16" ht="10.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</row>
    <row r="104" spans="1:16" ht="10.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</row>
    <row r="105" spans="1:16" ht="10.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</row>
    <row r="106" spans="1:16" ht="10.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</row>
    <row r="107" spans="1:16" ht="10.5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</row>
    <row r="108" spans="1:16" ht="10.5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</row>
    <row r="109" spans="1:16" ht="10.5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</row>
    <row r="110" spans="1:16" ht="10.5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</row>
    <row r="111" spans="1:16" ht="10.5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</row>
    <row r="112" spans="1:16" ht="10.5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</row>
    <row r="113" spans="1:16" ht="10.5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</row>
    <row r="114" spans="1:16" ht="10.5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</row>
    <row r="115" spans="1:16" ht="10.5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</row>
    <row r="116" spans="1:16" ht="10.5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</row>
    <row r="117" spans="1:16" ht="10.5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</row>
    <row r="118" spans="1:16" ht="10.5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</row>
    <row r="119" spans="1:16" ht="10.5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</row>
    <row r="120" spans="1:16" ht="10.5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</row>
    <row r="121" spans="1:16" ht="10.5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</row>
    <row r="122" spans="1:16" ht="10.5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</row>
    <row r="123" spans="1:16" ht="10.5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</row>
    <row r="124" spans="1:16" ht="10.5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</row>
    <row r="125" spans="1:16" ht="10.5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</row>
    <row r="126" spans="1:16" ht="10.5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</row>
    <row r="127" spans="1:16" ht="10.5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</row>
    <row r="128" spans="1:16" ht="10.5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</row>
    <row r="129" spans="1:16" ht="10.5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</row>
    <row r="130" spans="1:16" ht="10.5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</row>
    <row r="131" spans="1:16" ht="10.5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</row>
    <row r="132" spans="1:16" ht="10.5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</row>
    <row r="133" spans="1:16" ht="10.5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</row>
    <row r="134" spans="1:16" ht="10.5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</row>
    <row r="135" spans="1:16" ht="10.5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</row>
    <row r="136" spans="1:16" ht="10.5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</row>
    <row r="137" spans="1:16" ht="10.5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</row>
    <row r="138" spans="1:16" ht="10.5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</row>
    <row r="139" spans="1:16" ht="10.5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</row>
    <row r="140" spans="1:16" ht="10.5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</row>
    <row r="141" spans="1:16" ht="10.5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</row>
    <row r="142" spans="1:16" ht="10.5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</row>
    <row r="143" spans="1:16" ht="10.5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</row>
    <row r="144" spans="1:16" ht="10.5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</row>
    <row r="145" spans="1:16" ht="10.5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</row>
    <row r="146" spans="1:16" ht="10.5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</row>
    <row r="147" spans="1:16" ht="10.5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</row>
    <row r="148" spans="1:16" ht="10.5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</row>
    <row r="149" spans="1:16" ht="10.5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</row>
    <row r="150" spans="1:16" ht="10.5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</row>
    <row r="151" spans="1:16" ht="10.5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</row>
    <row r="152" spans="1:16" ht="10.5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</row>
    <row r="153" spans="1:16" ht="10.5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</row>
    <row r="154" spans="1:16" ht="10.5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</row>
    <row r="155" spans="1:16" ht="10.5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</row>
    <row r="156" spans="5:6" ht="10.5">
      <c r="E156" s="31"/>
      <c r="F156" s="31"/>
    </row>
  </sheetData>
  <sheetProtection password="C245" sheet="1"/>
  <mergeCells count="22">
    <mergeCell ref="J12:J13"/>
    <mergeCell ref="F12:F13"/>
    <mergeCell ref="G12:G13"/>
    <mergeCell ref="A11:H11"/>
    <mergeCell ref="A12:A13"/>
    <mergeCell ref="A6:F6"/>
    <mergeCell ref="A4:D4"/>
    <mergeCell ref="B12:D12"/>
    <mergeCell ref="E12:E13"/>
    <mergeCell ref="C2:H2"/>
    <mergeCell ref="C3:H3"/>
    <mergeCell ref="A5:D5"/>
    <mergeCell ref="O12:O13"/>
    <mergeCell ref="P12:P13"/>
    <mergeCell ref="A15:P15"/>
    <mergeCell ref="A33:P33"/>
    <mergeCell ref="H12:H13"/>
    <mergeCell ref="K12:K13"/>
    <mergeCell ref="L12:L13"/>
    <mergeCell ref="M12:M13"/>
    <mergeCell ref="N12:N13"/>
    <mergeCell ref="I12:I13"/>
  </mergeCells>
  <dataValidations count="1">
    <dataValidation type="date" operator="greaterThanOrEqual" allowBlank="1" showInputMessage="1" showErrorMessage="1" promptTitle="Warning" prompt="You must enter a date in this format&#10;                 dd/mm/yy" errorTitle="Error" error="You must enter a date in this format&#10;                 dd/mm/yy" sqref="B9">
      <formula1>1</formula1>
    </dataValidation>
  </dataValidations>
  <printOptions/>
  <pageMargins left="0.26" right="0.33" top="0.43" bottom="0.4" header="0.26" footer="0.29"/>
  <pageSetup fitToHeight="1" fitToWidth="1"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Ashot Gabrielyan</dc:creator>
  <cp:keywords/>
  <dc:description/>
  <cp:lastModifiedBy>USER</cp:lastModifiedBy>
  <cp:lastPrinted>2012-04-11T15:36:23Z</cp:lastPrinted>
  <dcterms:created xsi:type="dcterms:W3CDTF">2012-04-11T14:36:49Z</dcterms:created>
  <dcterms:modified xsi:type="dcterms:W3CDTF">2013-07-13T11:37:25Z</dcterms:modified>
  <cp:category/>
  <cp:version/>
  <cp:contentType/>
  <cp:contentStatus/>
</cp:coreProperties>
</file>