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55" windowHeight="11595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<sst xmlns="http://schemas.openxmlformats.org/spreadsheetml/2006/main" count="56" uniqueCount="53">
  <si>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</si>
  <si>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</si>
  <si>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</si>
  <si>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</si>
  <si>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</si>
  <si>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</si>
  <si>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</si>
  <si>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</si>
  <si>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</si>
  <si>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</si>
  <si>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</si>
  <si>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</si>
  <si>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</si>
  <si>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</si>
  <si>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</si>
  <si>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</si>
  <si>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</si>
  <si>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</si>
  <si>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</si>
  <si>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</si>
  <si>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</si>
  <si>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</si>
  <si>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</si>
  <si>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</si>
  <si>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</si>
  <si>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</si>
  <si>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</si>
  <si>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</si>
  <si>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</si>
  <si>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</si>
  <si>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</si>
  <si>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</si>
  <si>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</si>
  <si>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</si>
  <si>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</si>
  <si>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</si>
  <si>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</si>
  <si>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</si>
  <si>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</si>
  <si>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</si>
  <si>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</si>
  <si>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</si>
  <si>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</si>
  <si>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</si>
  <si>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</si>
  <si>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</si>
  <si>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</si>
  <si>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</si>
  <si>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</si>
  <si>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Գ. Գրիգորյան</t>
  </si>
  <si>
    <t>Կ. Սիմոնյան</t>
  </si>
  <si>
    <t xml:space="preserve"> </t>
  </si>
  <si>
    <t>§²Éý³ë»ùÛáõñÇÃÇ½¦ êäÀ , ù.ºñ¨³Ý,Չարենցի 4-46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</si>
</sst>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65" applyFont="1" applyAlignment="1">
      <alignment horizontal="right"/>
      <protection/>
    </xf>
    <xf numFmtId="0" fontId="0" fillId="0" borderId="0" xfId="65" applyFont="1" applyAlignment="1">
      <alignment vertical="top" wrapText="1"/>
      <protection/>
    </xf>
    <xf numFmtId="3" fontId="0" fillId="0" borderId="10" xfId="65" applyNumberFormat="1" applyFont="1" applyBorder="1" applyAlignment="1" applyProtection="1">
      <alignment horizontal="right"/>
      <protection locked="0"/>
    </xf>
    <xf numFmtId="3" fontId="0" fillId="0" borderId="11" xfId="65" applyNumberFormat="1" applyFont="1" applyBorder="1" applyAlignment="1" applyProtection="1">
      <alignment horizontal="right"/>
      <protection locked="0"/>
    </xf>
    <xf numFmtId="3" fontId="0" fillId="0" borderId="12" xfId="65" applyNumberFormat="1" applyFont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5" applyFont="1" applyAlignment="1">
      <alignment horizontal="center"/>
      <protection/>
    </xf>
    <xf numFmtId="0" fontId="6" fillId="0" borderId="0" xfId="64" applyFont="1" applyAlignment="1">
      <alignment horizontal="left" vertical="top" wrapText="1"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horizontal="left" vertical="top" wrapText="1"/>
      <protection/>
    </xf>
    <xf numFmtId="0" fontId="0" fillId="0" borderId="0" xfId="62" applyFont="1" applyFill="1" applyAlignment="1">
      <alignment horizontal="right"/>
      <protection/>
    </xf>
    <xf numFmtId="0" fontId="8" fillId="0" borderId="0" xfId="62" applyFont="1" applyFill="1">
      <alignment/>
      <protection/>
    </xf>
    <xf numFmtId="0" fontId="0" fillId="0" borderId="0" xfId="65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5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5" applyFont="1" applyBorder="1" applyAlignment="1">
      <alignment/>
      <protection/>
    </xf>
    <xf numFmtId="0" fontId="7" fillId="0" borderId="0" xfId="61" applyAlignment="1">
      <alignment horizontal="right"/>
    </xf>
    <xf numFmtId="0" fontId="7" fillId="0" borderId="0" xfId="61">
      <alignment/>
    </xf>
    <xf numFmtId="0" fontId="8" fillId="0" borderId="0" xfId="65" applyFont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10" fillId="0" borderId="14" xfId="65" applyFont="1" applyBorder="1" applyProtection="1">
      <alignment/>
      <protection locked="0"/>
    </xf>
    <xf numFmtId="0" fontId="0" fillId="0" borderId="15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7" xfId="65" applyFont="1" applyBorder="1">
      <alignment/>
      <protection/>
    </xf>
    <xf numFmtId="0" fontId="0" fillId="0" borderId="18" xfId="65" applyFont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6" fillId="0" borderId="0" xfId="62" applyFont="1" applyFill="1" applyAlignment="1">
      <alignment vertical="top" wrapText="1"/>
      <protection/>
    </xf>
    <xf numFmtId="0" fontId="12" fillId="0" borderId="19" xfId="65" applyFont="1" applyBorder="1" applyAlignment="1">
      <alignment horizontal="center" vertical="center" wrapText="1"/>
      <protection/>
    </xf>
    <xf numFmtId="0" fontId="12" fillId="0" borderId="20" xfId="65" applyFont="1" applyBorder="1" applyAlignment="1">
      <alignment horizontal="center" vertical="top" wrapText="1"/>
      <protection/>
    </xf>
    <xf numFmtId="0" fontId="12" fillId="0" borderId="21" xfId="65" applyFont="1" applyBorder="1" applyAlignment="1">
      <alignment horizontal="center" vertical="top" wrapText="1"/>
      <protection/>
    </xf>
    <xf numFmtId="0" fontId="0" fillId="0" borderId="22" xfId="65" applyFont="1" applyBorder="1" applyAlignment="1">
      <alignment horizontal="left"/>
      <protection/>
    </xf>
    <xf numFmtId="0" fontId="0" fillId="0" borderId="23" xfId="65" applyFont="1" applyBorder="1" applyAlignment="1">
      <alignment horizontal="left"/>
      <protection/>
    </xf>
    <xf numFmtId="0" fontId="12" fillId="0" borderId="23" xfId="65" applyFont="1" applyBorder="1" applyAlignment="1">
      <alignment horizontal="left"/>
      <protection/>
    </xf>
    <xf numFmtId="0" fontId="0" fillId="0" borderId="23" xfId="65" applyFont="1" applyBorder="1" applyAlignment="1">
      <alignment horizontal="left" wrapText="1"/>
      <protection/>
    </xf>
    <xf numFmtId="0" fontId="0" fillId="0" borderId="24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/>
      <protection/>
    </xf>
    <xf numFmtId="0" fontId="12" fillId="0" borderId="25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 wrapText="1"/>
      <protection/>
    </xf>
    <xf numFmtId="0" fontId="0" fillId="0" borderId="26" xfId="65" applyFont="1" applyBorder="1" applyAlignment="1">
      <alignment horizontal="left"/>
      <protection/>
    </xf>
    <xf numFmtId="3" fontId="12" fillId="0" borderId="11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5" applyFont="1" applyBorder="1" applyAlignment="1">
      <alignment horizontal="center" vertical="top" wrapText="1"/>
      <protection/>
    </xf>
    <xf numFmtId="3" fontId="0" fillId="0" borderId="28" xfId="65" applyNumberFormat="1" applyFont="1" applyBorder="1" applyAlignment="1" applyProtection="1">
      <alignment horizontal="right"/>
      <protection locked="0"/>
    </xf>
    <xf numFmtId="3" fontId="12" fillId="0" borderId="28" xfId="65" applyNumberFormat="1" applyFont="1" applyBorder="1" applyAlignment="1" applyProtection="1">
      <alignment horizontal="right"/>
      <protection locked="0"/>
    </xf>
    <xf numFmtId="0" fontId="7" fillId="0" borderId="0" xfId="61" applyBorder="1" applyProtection="1">
      <alignment/>
      <protection locked="0"/>
    </xf>
    <xf numFmtId="0" fontId="10" fillId="0" borderId="0" xfId="65" applyFont="1" applyBorder="1" applyProtection="1">
      <alignment/>
      <protection locked="0"/>
    </xf>
    <xf numFmtId="0" fontId="0" fillId="0" borderId="25" xfId="65" applyFont="1" applyBorder="1" applyAlignment="1">
      <alignment horizontal="left"/>
      <protection/>
    </xf>
    <xf numFmtId="3" fontId="12" fillId="0" borderId="11" xfId="62" applyNumberFormat="1" applyFont="1" applyFill="1" applyBorder="1" applyAlignment="1" applyProtection="1">
      <alignment horizontal="right"/>
      <protection locked="0"/>
    </xf>
    <xf numFmtId="3" fontId="0" fillId="0" borderId="11" xfId="62" applyNumberFormat="1" applyFont="1" applyFill="1" applyBorder="1" applyAlignment="1" applyProtection="1">
      <alignment horizontal="right"/>
      <protection locked="0"/>
    </xf>
    <xf numFmtId="3" fontId="0" fillId="0" borderId="28" xfId="62" applyNumberFormat="1" applyFont="1" applyFill="1" applyBorder="1" applyAlignment="1" applyProtection="1">
      <alignment horizontal="right"/>
      <protection locked="0"/>
    </xf>
    <xf numFmtId="3" fontId="0" fillId="0" borderId="12" xfId="62" applyNumberFormat="1" applyFont="1" applyFill="1" applyBorder="1" applyAlignment="1" applyProtection="1">
      <alignment horizontal="right"/>
      <protection locked="0"/>
    </xf>
    <xf numFmtId="3" fontId="0" fillId="0" borderId="29" xfId="65" applyNumberFormat="1" applyFont="1" applyBorder="1" applyAlignment="1" applyProtection="1">
      <alignment horizontal="right"/>
      <protection locked="0"/>
    </xf>
    <xf numFmtId="3" fontId="0" fillId="0" borderId="30" xfId="65" applyNumberFormat="1" applyFont="1" applyBorder="1" applyAlignment="1" applyProtection="1">
      <alignment horizontal="right"/>
      <protection locked="0"/>
    </xf>
    <xf numFmtId="3" fontId="0" fillId="0" borderId="31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1" applyNumberFormat="1" applyBorder="1" applyProtection="1">
      <alignment/>
      <protection locked="0"/>
    </xf>
    <xf numFmtId="3" fontId="3" fillId="0" borderId="12" xfId="63" applyNumberFormat="1" applyFont="1" applyFill="1" applyBorder="1" applyAlignment="1" applyProtection="1">
      <alignment horizontal="right" vertical="center" wrapText="1"/>
      <protection locked="0"/>
    </xf>
    <xf numFmtId="3" fontId="12" fillId="0" borderId="32" xfId="62" applyNumberFormat="1" applyFont="1" applyFill="1" applyBorder="1" applyAlignment="1" applyProtection="1">
      <alignment horizontal="right" wrapText="1"/>
      <protection locked="0"/>
    </xf>
    <xf numFmtId="3" fontId="0" fillId="0" borderId="28" xfId="62" applyNumberFormat="1" applyFont="1" applyFill="1" applyBorder="1" applyAlignment="1" applyProtection="1">
      <alignment horizontal="right"/>
      <protection locked="0"/>
    </xf>
    <xf numFmtId="0" fontId="5" fillId="0" borderId="0" xfId="65" applyFont="1" applyAlignment="1">
      <alignment horizontal="center"/>
      <protection/>
    </xf>
    <xf numFmtId="0" fontId="11" fillId="0" borderId="0" xfId="65" applyFont="1" applyAlignment="1">
      <alignment horizontal="center"/>
      <protection/>
    </xf>
    <xf numFmtId="0" fontId="6" fillId="0" borderId="0" xfId="62" applyFont="1" applyFill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12" xfId="62"/>
    <cellStyle name="Normal_Sheet1" xfId="63"/>
    <cellStyle name="Normal_Sheet3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9">
      <selection activeCell="C29" sqref="C29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7" t="s">
        <v>37</v>
      </c>
      <c r="F2" s="67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7" t="s">
        <v>36</v>
      </c>
      <c r="F3" s="67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5" t="s">
        <v>0</v>
      </c>
      <c r="C5" s="65"/>
      <c r="D5" s="65"/>
      <c r="E5" s="65"/>
      <c r="F5" s="65"/>
    </row>
    <row r="6" spans="2:6" ht="15">
      <c r="B6" s="66" t="s">
        <v>42</v>
      </c>
      <c r="C6" s="66"/>
      <c r="D6" s="66"/>
      <c r="E6" s="66"/>
      <c r="F6" s="66"/>
    </row>
    <row r="7" ht="12.75" customHeight="1"/>
    <row r="8" spans="2:6" ht="12.75">
      <c r="B8" s="59" t="s">
        <v>48</v>
      </c>
      <c r="C8" s="60" t="s">
        <v>52</v>
      </c>
      <c r="D8" s="44"/>
      <c r="E8" s="44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43465</v>
      </c>
      <c r="D10" s="45"/>
      <c r="E10" s="45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6" t="s">
        <v>45</v>
      </c>
      <c r="E13" s="46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3">
        <v>226682</v>
      </c>
      <c r="D14" s="62">
        <v>931031</v>
      </c>
      <c r="E14" s="3">
        <v>236820</v>
      </c>
      <c r="F14" s="5">
        <v>927206</v>
      </c>
    </row>
    <row r="15" spans="1:6" ht="12.75" customHeight="1">
      <c r="A15" s="25">
        <v>2</v>
      </c>
      <c r="B15" s="35" t="s">
        <v>5</v>
      </c>
      <c r="C15" s="4">
        <v>126686</v>
      </c>
      <c r="D15" s="62">
        <v>536132</v>
      </c>
      <c r="E15" s="4">
        <v>140107</v>
      </c>
      <c r="F15" s="5">
        <v>520277</v>
      </c>
    </row>
    <row r="16" spans="1:6" ht="12.75">
      <c r="A16" s="25">
        <v>3</v>
      </c>
      <c r="B16" s="36" t="s">
        <v>6</v>
      </c>
      <c r="C16" s="43">
        <f>C14-C15</f>
        <v>99996</v>
      </c>
      <c r="D16" s="43">
        <f>D14-D15</f>
        <v>394899</v>
      </c>
      <c r="E16" s="43">
        <f>E14-E15</f>
        <v>96713</v>
      </c>
      <c r="F16" s="43">
        <f>F14-F15</f>
        <v>406929</v>
      </c>
    </row>
    <row r="17" spans="1:6" ht="12.75" customHeight="1">
      <c r="A17" s="25">
        <v>4</v>
      </c>
      <c r="B17" s="35" t="s">
        <v>7</v>
      </c>
      <c r="C17" s="4">
        <v>10964</v>
      </c>
      <c r="D17" s="47">
        <v>10964</v>
      </c>
      <c r="E17" s="4">
        <v>537</v>
      </c>
      <c r="F17" s="5">
        <v>3284</v>
      </c>
    </row>
    <row r="18" spans="1:6" ht="12.75" customHeight="1">
      <c r="A18" s="25">
        <v>5</v>
      </c>
      <c r="B18" s="35" t="s">
        <v>8</v>
      </c>
      <c r="C18" s="4">
        <v>174</v>
      </c>
      <c r="D18" s="4">
        <v>745</v>
      </c>
      <c r="E18" s="4">
        <v>312</v>
      </c>
      <c r="F18" s="5">
        <v>1179</v>
      </c>
    </row>
    <row r="19" spans="1:6" ht="12.75" customHeight="1">
      <c r="A19" s="25">
        <v>6</v>
      </c>
      <c r="B19" s="36" t="s">
        <v>9</v>
      </c>
      <c r="C19" s="43">
        <f>C17-C18</f>
        <v>10790</v>
      </c>
      <c r="D19" s="43">
        <f>D17-D18</f>
        <v>10219</v>
      </c>
      <c r="E19" s="43">
        <f>E17-E18</f>
        <v>225</v>
      </c>
      <c r="F19" s="43">
        <f>F17-F18</f>
        <v>2105</v>
      </c>
    </row>
    <row r="20" spans="1:6" ht="12.75" customHeight="1">
      <c r="A20" s="25">
        <v>7</v>
      </c>
      <c r="B20" s="35" t="s">
        <v>10</v>
      </c>
      <c r="C20" s="4">
        <v>0</v>
      </c>
      <c r="D20" s="47"/>
      <c r="E20" s="4">
        <v>0</v>
      </c>
      <c r="F20" s="5"/>
    </row>
    <row r="21" spans="1:6" ht="12.75" customHeight="1">
      <c r="A21" s="25">
        <v>8</v>
      </c>
      <c r="B21" s="35" t="s">
        <v>11</v>
      </c>
      <c r="C21" s="43">
        <v>17385</v>
      </c>
      <c r="D21" s="43">
        <v>34530</v>
      </c>
      <c r="E21" s="4">
        <v>-15360</v>
      </c>
      <c r="F21" s="5">
        <v>61637</v>
      </c>
    </row>
    <row r="22" spans="1:6" ht="12.75">
      <c r="A22" s="25">
        <v>9</v>
      </c>
      <c r="B22" s="35" t="s">
        <v>12</v>
      </c>
      <c r="C22" s="4"/>
      <c r="D22" s="47">
        <v>-2369</v>
      </c>
      <c r="E22" s="4"/>
      <c r="F22" s="5"/>
    </row>
    <row r="23" spans="1:6" ht="12.75">
      <c r="A23" s="25">
        <v>10</v>
      </c>
      <c r="B23" s="36" t="s">
        <v>13</v>
      </c>
      <c r="C23" s="43">
        <f>C16+C19+C20+C21</f>
        <v>128171</v>
      </c>
      <c r="D23" s="43">
        <f>D16+D19+D20+D21+D22</f>
        <v>437279</v>
      </c>
      <c r="E23" s="43">
        <f>E16+E19+E20+E21</f>
        <v>81578</v>
      </c>
      <c r="F23" s="43">
        <f>F16+F19+F20+F21+F22</f>
        <v>470671</v>
      </c>
    </row>
    <row r="24" spans="1:6" ht="25.5">
      <c r="A24" s="25">
        <v>11</v>
      </c>
      <c r="B24" s="37" t="s">
        <v>14</v>
      </c>
      <c r="C24" s="4"/>
      <c r="D24" s="47"/>
      <c r="E24" s="4"/>
      <c r="F24" s="5"/>
    </row>
    <row r="25" spans="1:6" ht="12.75">
      <c r="A25" s="25">
        <v>12</v>
      </c>
      <c r="B25" s="35" t="s">
        <v>15</v>
      </c>
      <c r="C25" s="4">
        <v>50934</v>
      </c>
      <c r="D25" s="4">
        <v>173596</v>
      </c>
      <c r="E25" s="4">
        <v>62662</v>
      </c>
      <c r="F25" s="5">
        <v>187191</v>
      </c>
    </row>
    <row r="26" spans="1:6" ht="12.75">
      <c r="A26" s="25">
        <v>13</v>
      </c>
      <c r="B26" s="35" t="s">
        <v>16</v>
      </c>
      <c r="C26" s="4">
        <v>4392</v>
      </c>
      <c r="D26" s="4">
        <v>16283</v>
      </c>
      <c r="E26" s="4">
        <v>3720</v>
      </c>
      <c r="F26" s="5">
        <v>15242</v>
      </c>
    </row>
    <row r="27" spans="1:6" ht="25.5">
      <c r="A27" s="25">
        <v>14</v>
      </c>
      <c r="B27" s="37" t="s">
        <v>17</v>
      </c>
      <c r="C27" s="4"/>
      <c r="D27" s="47"/>
      <c r="E27" s="4"/>
      <c r="F27" s="5"/>
    </row>
    <row r="28" spans="1:6" ht="12.75">
      <c r="A28" s="25">
        <v>15</v>
      </c>
      <c r="B28" s="36" t="s">
        <v>18</v>
      </c>
      <c r="C28" s="43">
        <f>C23-C25-C26</f>
        <v>72845</v>
      </c>
      <c r="D28" s="43">
        <f>D23-D25-D26</f>
        <v>247400</v>
      </c>
      <c r="E28" s="43">
        <f>E23-E25-E26</f>
        <v>15196</v>
      </c>
      <c r="F28" s="43">
        <f>F23-F25-F26</f>
        <v>268238</v>
      </c>
    </row>
    <row r="29" spans="1:6" ht="12.75" customHeight="1">
      <c r="A29" s="25">
        <v>16</v>
      </c>
      <c r="B29" s="35" t="s">
        <v>19</v>
      </c>
      <c r="C29" s="47">
        <v>-14556</v>
      </c>
      <c r="D29" s="47">
        <v>-49506</v>
      </c>
      <c r="E29" s="47">
        <v>-54084</v>
      </c>
      <c r="F29" s="5">
        <v>-54084</v>
      </c>
    </row>
    <row r="30" spans="1:6" ht="12.75" customHeight="1">
      <c r="A30" s="25">
        <v>17</v>
      </c>
      <c r="B30" s="36" t="s">
        <v>24</v>
      </c>
      <c r="C30" s="48">
        <f>C28+C29</f>
        <v>58289</v>
      </c>
      <c r="D30" s="48">
        <f>D28+D29</f>
        <v>197894</v>
      </c>
      <c r="E30" s="48">
        <f>E28+E29</f>
        <v>-38888</v>
      </c>
      <c r="F30" s="43">
        <f>F28+F29</f>
        <v>214154</v>
      </c>
    </row>
    <row r="31" spans="1:6" ht="12.75" customHeight="1">
      <c r="A31" s="25">
        <v>18</v>
      </c>
      <c r="B31" s="38" t="s">
        <v>22</v>
      </c>
      <c r="C31" s="4"/>
      <c r="D31" s="47"/>
      <c r="E31" s="4"/>
      <c r="F31" s="5"/>
    </row>
    <row r="32" spans="1:6" ht="12.75" customHeight="1">
      <c r="A32" s="25">
        <v>19</v>
      </c>
      <c r="B32" s="39" t="s">
        <v>23</v>
      </c>
      <c r="C32" s="4"/>
      <c r="D32" s="47"/>
      <c r="E32" s="4"/>
      <c r="F32" s="5"/>
    </row>
    <row r="33" spans="1:6" ht="12.75" customHeight="1">
      <c r="A33" s="25">
        <v>20</v>
      </c>
      <c r="B33" s="39" t="s">
        <v>25</v>
      </c>
      <c r="C33" s="4"/>
      <c r="D33" s="47"/>
      <c r="E33" s="4"/>
      <c r="F33" s="5"/>
    </row>
    <row r="34" spans="1:6" ht="12.75">
      <c r="A34" s="25">
        <v>21</v>
      </c>
      <c r="B34" s="40" t="s">
        <v>26</v>
      </c>
      <c r="C34" s="43"/>
      <c r="D34" s="43"/>
      <c r="E34" s="43"/>
      <c r="F34" s="5"/>
    </row>
    <row r="35" spans="1:6" ht="25.5">
      <c r="A35" s="25">
        <v>22</v>
      </c>
      <c r="B35" s="41" t="s">
        <v>38</v>
      </c>
      <c r="C35" s="4"/>
      <c r="D35" s="47"/>
      <c r="E35" s="4"/>
      <c r="F35" s="5"/>
    </row>
    <row r="36" spans="1:6" ht="25.5">
      <c r="A36" s="25">
        <v>23</v>
      </c>
      <c r="B36" s="41" t="s">
        <v>27</v>
      </c>
      <c r="C36" s="4">
        <v>-9875</v>
      </c>
      <c r="D36" s="63">
        <v>-143155</v>
      </c>
      <c r="E36" s="4">
        <v>31032</v>
      </c>
      <c r="F36" s="5">
        <v>-4489</v>
      </c>
    </row>
    <row r="37" spans="1:6" ht="12.75">
      <c r="A37" s="25">
        <v>24</v>
      </c>
      <c r="B37" s="39" t="s">
        <v>28</v>
      </c>
      <c r="C37" s="4"/>
      <c r="D37" s="47"/>
      <c r="E37" s="4"/>
      <c r="F37" s="5"/>
    </row>
    <row r="38" spans="1:6" ht="12.75">
      <c r="A38" s="25">
        <v>25</v>
      </c>
      <c r="B38" s="39" t="s">
        <v>29</v>
      </c>
      <c r="C38" s="4"/>
      <c r="D38" s="4"/>
      <c r="E38" s="4"/>
      <c r="F38" s="5"/>
    </row>
    <row r="39" spans="1:6" ht="12.75">
      <c r="A39" s="25">
        <v>26</v>
      </c>
      <c r="B39" s="51" t="s">
        <v>43</v>
      </c>
      <c r="C39" s="4"/>
      <c r="D39" s="47"/>
      <c r="E39" s="4"/>
      <c r="F39" s="5"/>
    </row>
    <row r="40" spans="1:6" ht="12.75">
      <c r="A40" s="25">
        <v>27</v>
      </c>
      <c r="B40" s="40" t="s">
        <v>30</v>
      </c>
      <c r="C40" s="43">
        <f>C34+C36+C38+C39</f>
        <v>-9875</v>
      </c>
      <c r="D40" s="43">
        <f>D34+D36+D38+D39</f>
        <v>-143155</v>
      </c>
      <c r="E40" s="43">
        <f>E34+E36+E38+E39</f>
        <v>31032</v>
      </c>
      <c r="F40" s="43">
        <f>F34+F36+F38+F39</f>
        <v>-4489</v>
      </c>
    </row>
    <row r="41" spans="1:6" ht="12.75">
      <c r="A41" s="25">
        <v>28</v>
      </c>
      <c r="B41" s="40" t="s">
        <v>31</v>
      </c>
      <c r="C41" s="52">
        <f>C30+C40</f>
        <v>48414</v>
      </c>
      <c r="D41" s="52">
        <f>D30+D40</f>
        <v>54739</v>
      </c>
      <c r="E41" s="52">
        <f>E30+E40</f>
        <v>-7856</v>
      </c>
      <c r="F41" s="52">
        <f>F30+F40</f>
        <v>209665</v>
      </c>
    </row>
    <row r="42" spans="1:6" ht="12.75">
      <c r="A42" s="25">
        <v>29</v>
      </c>
      <c r="B42" s="39" t="s">
        <v>22</v>
      </c>
      <c r="C42" s="53"/>
      <c r="D42" s="54"/>
      <c r="E42" s="54"/>
      <c r="F42" s="55"/>
    </row>
    <row r="43" spans="1:6" ht="12.75">
      <c r="A43" s="25">
        <v>30</v>
      </c>
      <c r="B43" s="39" t="s">
        <v>23</v>
      </c>
      <c r="C43" s="53"/>
      <c r="D43" s="64" t="s">
        <v>51</v>
      </c>
      <c r="E43" s="54"/>
      <c r="F43" s="55"/>
    </row>
    <row r="44" spans="1:6" ht="12.75">
      <c r="A44" s="25">
        <v>31</v>
      </c>
      <c r="B44" s="39" t="s">
        <v>25</v>
      </c>
      <c r="C44" s="4"/>
      <c r="D44" s="47"/>
      <c r="E44" s="47"/>
      <c r="F44" s="5"/>
    </row>
    <row r="45" spans="1:6" ht="12.75">
      <c r="A45" s="25">
        <v>32</v>
      </c>
      <c r="B45" s="39" t="s">
        <v>20</v>
      </c>
      <c r="C45" s="4"/>
      <c r="D45" s="47"/>
      <c r="E45" s="47"/>
      <c r="F45" s="5"/>
    </row>
    <row r="46" spans="1:6" ht="13.5" thickBot="1">
      <c r="A46" s="26">
        <v>33</v>
      </c>
      <c r="B46" s="42" t="s">
        <v>21</v>
      </c>
      <c r="C46" s="56"/>
      <c r="D46" s="57"/>
      <c r="E46" s="57"/>
      <c r="F46" s="58"/>
    </row>
    <row r="48" spans="2:6" ht="12.75">
      <c r="B48" s="29" t="s">
        <v>39</v>
      </c>
      <c r="C48" s="61">
        <v>43480</v>
      </c>
      <c r="D48" s="49"/>
      <c r="E48" s="49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49</v>
      </c>
      <c r="D53" s="50"/>
      <c r="E53" s="50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50</v>
      </c>
      <c r="D55" s="50"/>
      <c r="E55" s="50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Karine Simonyan</cp:lastModifiedBy>
  <cp:lastPrinted>2012-04-11T15:16:37Z</cp:lastPrinted>
  <dcterms:created xsi:type="dcterms:W3CDTF">2010-01-18T11:28:23Z</dcterms:created>
  <dcterms:modified xsi:type="dcterms:W3CDTF">2019-02-05T10:18:56Z</dcterms:modified>
  <cp:category/>
  <cp:version/>
  <cp:contentType/>
  <cp:contentStatus/>
</cp:coreProperties>
</file>